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3e04d860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ado" sheetId="1" r:id="Ra0df4e6202ce40fd"/>
    <x:sheet xmlns:r="http://schemas.openxmlformats.org/officeDocument/2006/relationships" name="Datos" sheetId="2" r:id="Ra5c798fd76d84a7b"/>
    <x:sheet xmlns:r="http://schemas.openxmlformats.org/officeDocument/2006/relationships" name="Repartos" sheetId="3" r:id="R88ede69baa534a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-yyyy"/>
    <x:numFmt numFmtId="201" formatCode="#,##0;(#,##0);&quot;–&quot;"/>
    <x:numFmt numFmtId="202" formatCode="0.0%;(0.0%);&quot;–&quot;"/>
  </x:numFmts>
  <x:fonts count="6">
    <x:font>
      <x:sz val="11"/>
      <x:name val="Carlito"/>
    </x:font>
    <x:font>
      <x:sz val="11"/>
      <x:color rgb="FF171716"/>
      <x:name val="Arial"/>
    </x:font>
    <x:font>
      <x:b/>
      <x:sz val="17"/>
      <x:color rgb="FF171716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1"/>
      <x:color rgb="FF17171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222222"/>
      </x:patternFill>
    </x:fill>
    <x:fill>
      <x:patternFill patternType="solid">
        <x:fgColor rgb="FFEEEEE8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2" fontId="3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32620"/>
      </x:font>
      <x:fill>
        <x:patternFill patternType="solid">
          <x:bgColor rgb="FFFCE8E6"/>
        </x:patternFill>
      </x:fill>
    </x:dxf>
    <x:dxf>
      <x:font>
        <x:b/>
        <x:color rgb="FFA32620"/>
      </x:font>
      <x:fill>
        <x:patternFill patternType="solid">
          <x:bgColor rgb="FFFCE8E6"/>
        </x:patternFill>
      </x:fill>
    </x:dxf>
    <x:dxf>
      <x:font>
        <x:b/>
        <x:color rgb="FFA326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0036a06d243f8" /><Relationship Type="http://schemas.openxmlformats.org/officeDocument/2006/relationships/theme" Target="/xl/theme/theme1.xml" Id="Rcf3a5c7b32534a07" /><Relationship Type="http://schemas.openxmlformats.org/officeDocument/2006/relationships/sharedStrings" Target="/xl/sharedStrings.xml" Id="Rf49eee9bcb4b466e" /><Relationship Type="http://schemas.openxmlformats.org/officeDocument/2006/relationships/worksheet" Target="/xl/worksheets/sheet1.xml" Id="Ra0df4e6202ce40fd" /><Relationship Type="http://schemas.openxmlformats.org/officeDocument/2006/relationships/worksheet" Target="/xl/worksheets/sheet2.xml" Id="Ra5c798fd76d84a7b" /><Relationship Type="http://schemas.openxmlformats.org/officeDocument/2006/relationships/worksheet" Target="/xl/worksheets/sheet3.xml" Id="R88ede69baa534a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6"/>
  </x:sheetPr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2"/>
      <x:c r="B2" s="3" t="str">
        <x:v>P&amp;L de tu ecommerce</x:v>
      </x:c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 t="str">
        <x:v>Mes a revisar</x:v>
      </x:c>
      <x:c r="C4" s="6" t="d">
        <x:v>2026-01-01T12:00:00.000Z</x:v>
      </x:c>
      <x:c r="D4" s="2"/>
      <x:c r="E4" s="2" t="str">
        <x:v>Moneda</x:v>
      </x:c>
      <x:c r="F4" s="7" t="str">
        <x:v>ARS</x:v>
      </x:c>
      <x:c r="G4" s="2"/>
    </x:row>
    <x:row r="5" ht="26" customHeight="1">
      <x:c r="A5" s="2"/>
      <x:c r="B5" s="2"/>
      <x:c r="C5" s="2"/>
      <x:c r="D5" s="2"/>
      <x:c r="E5" s="2"/>
      <x:c r="F5" s="2"/>
      <x:c r="G5" s="2"/>
    </x:row>
    <x:row r="6" ht="40" customHeight="1">
      <x:c r="A6" s="2"/>
      <x:c r="B6" s="8" t="str">
        <x:v>Ejemplo ficticio. Reemplazá los datos y elegí el mes; todos los importes deben estar en la misma moneda.</x:v>
      </x:c>
      <x:c r="C6" s="8"/>
      <x:c r="D6" s="8"/>
      <x:c r="E6" s="8"/>
      <x:c r="F6" s="8"/>
      <x:c r="G6" s="8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2"/>
      <x:c r="B8" s="2"/>
      <x:c r="C8" s="2"/>
      <x:c r="D8" s="2"/>
      <x:c r="E8" s="2"/>
      <x:c r="F8" s="2"/>
      <x:c r="G8" s="2"/>
    </x:row>
    <x:row r="9" ht="34" customHeight="1">
      <x:c r="A9" s="2"/>
      <x:c r="B9" s="11" t="str">
        <x:v>Concepto</x:v>
      </x:c>
      <x:c r="C9" s="11" t="str">
        <x:v>Tienda propia</x:v>
      </x:c>
      <x:c r="D9" s="11" t="str">
        <x:v>Marketplace</x:v>
      </x:c>
      <x:c r="E9" s="11" t="str">
        <x:v>Otros</x:v>
      </x:c>
      <x:c r="F9" s="11" t="str">
        <x:v>Total</x:v>
      </x:c>
      <x:c r="G9" s="11" t="str">
        <x:v>% ventas netas</x:v>
      </x:c>
    </x:row>
    <x:row r="10" ht="26" customHeight="1">
      <x:c r="A10" s="2"/>
      <x:c r="B10" s="2" t="str">
        <x:v>Ventas brutas</x:v>
      </x:c>
      <x:c r="C10" s="14" t="n">
        <x:f>SUMIFS(Datos!$D$9:$D$208,Datos!$A$9:$A$208,"&gt;="&amp;DATE(YEAR($C$4),MONTH($C$4),1),Datos!$A$9:$A$208,"&lt;"&amp;DATE(YEAR($C$4),MONTH($C$4)+1,1),Datos!$B$9:$B$208,C$9,Datos!$C$9:$C$208,$B10)+SUMIFS(Repartos!$J$9:$J$58,Repartos!$A$9:$A$58,"&gt;="&amp;DATE(YEAR($C$4),MONTH($C$4),1),Repartos!$A$9:$A$58,"&lt;"&amp;DATE(YEAR($C$4),MONTH($C$4)+1,1),Repartos!$B$9:$B$58,$B10)</x:f>
        <x:v>10000000</x:v>
      </x:c>
      <x:c r="D10" s="14" t="n">
        <x:f>SUMIFS(Datos!$D$9:$D$208,Datos!$A$9:$A$208,"&gt;="&amp;DATE(YEAR($C$4),MONTH($C$4),1),Datos!$A$9:$A$208,"&lt;"&amp;DATE(YEAR($C$4),MONTH($C$4)+1,1),Datos!$B$9:$B$208,D$9,Datos!$C$9:$C$208,$B10)+SUMIFS(Repartos!$K$9:$K$58,Repartos!$A$9:$A$58,"&gt;="&amp;DATE(YEAR($C$4),MONTH($C$4),1),Repartos!$A$9:$A$58,"&lt;"&amp;DATE(YEAR($C$4),MONTH($C$4)+1,1),Repartos!$B$9:$B$58,$B10)</x:f>
        <x:v>8000000</x:v>
      </x:c>
      <x:c r="E10" s="14" t="n">
        <x:f>SUMIFS(Datos!$D$9:$D$208,Datos!$A$9:$A$208,"&gt;="&amp;DATE(YEAR($C$4),MONTH($C$4),1),Datos!$A$9:$A$208,"&lt;"&amp;DATE(YEAR($C$4),MONTH($C$4)+1,1),Datos!$B$9:$B$208,E$9,Datos!$C$9:$C$208,$B10)+SUMIFS(Repartos!$L$9:$L$58,Repartos!$A$9:$A$58,"&gt;="&amp;DATE(YEAR($C$4),MONTH($C$4),1),Repartos!$A$9:$A$58,"&lt;"&amp;DATE(YEAR($C$4),MONTH($C$4)+1,1),Repartos!$B$9:$B$58,$B10)</x:f>
        <x:v>2000000</x:v>
      </x:c>
      <x:c r="F10" s="14" t="n">
        <x:f>SUM(C10:E10)</x:f>
        <x:v>20000000</x:v>
      </x:c>
      <x:c r="G10" s="16" t="n">
        <x:f>IF($F$12=0,"",F10/$F$12)</x:f>
        <x:v>1.0362694300518134</x:v>
      </x:c>
    </x:row>
    <x:row r="11" ht="26" customHeight="1">
      <x:c r="A11" s="2"/>
      <x:c r="B11" s="2" t="str">
        <x:v>Descuentos y devoluciones</x:v>
      </x:c>
      <x:c r="C11" s="14" t="n">
        <x:f>SUMIFS(Datos!$D$9:$D$208,Datos!$A$9:$A$208,"&gt;="&amp;DATE(YEAR($C$4),MONTH($C$4),1),Datos!$A$9:$A$208,"&lt;"&amp;DATE(YEAR($C$4),MONTH($C$4)+1,1),Datos!$B$9:$B$208,C$9,Datos!$C$9:$C$208,$B11)+SUMIFS(Repartos!$J$9:$J$58,Repartos!$A$9:$A$58,"&gt;="&amp;DATE(YEAR($C$4),MONTH($C$4),1),Repartos!$A$9:$A$58,"&lt;"&amp;DATE(YEAR($C$4),MONTH($C$4)+1,1),Repartos!$B$9:$B$58,$B11)</x:f>
        <x:v>300000</x:v>
      </x:c>
      <x:c r="D11" s="14" t="n">
        <x:f>SUMIFS(Datos!$D$9:$D$208,Datos!$A$9:$A$208,"&gt;="&amp;DATE(YEAR($C$4),MONTH($C$4),1),Datos!$A$9:$A$208,"&lt;"&amp;DATE(YEAR($C$4),MONTH($C$4)+1,1),Datos!$B$9:$B$208,D$9,Datos!$C$9:$C$208,$B11)+SUMIFS(Repartos!$K$9:$K$58,Repartos!$A$9:$A$58,"&gt;="&amp;DATE(YEAR($C$4),MONTH($C$4),1),Repartos!$A$9:$A$58,"&lt;"&amp;DATE(YEAR($C$4),MONTH($C$4)+1,1),Repartos!$B$9:$B$58,$B11)</x:f>
        <x:v>400000</x:v>
      </x:c>
      <x:c r="E11" s="14" t="n">
        <x:f>SUMIFS(Datos!$D$9:$D$208,Datos!$A$9:$A$208,"&gt;="&amp;DATE(YEAR($C$4),MONTH($C$4),1),Datos!$A$9:$A$208,"&lt;"&amp;DATE(YEAR($C$4),MONTH($C$4)+1,1),Datos!$B$9:$B$208,E$9,Datos!$C$9:$C$208,$B11)+SUMIFS(Repartos!$L$9:$L$58,Repartos!$A$9:$A$58,"&gt;="&amp;DATE(YEAR($C$4),MONTH($C$4),1),Repartos!$A$9:$A$58,"&lt;"&amp;DATE(YEAR($C$4),MONTH($C$4)+1,1),Repartos!$B$9:$B$58,$B11)</x:f>
        <x:v>0</x:v>
      </x:c>
      <x:c r="F11" s="14" t="n">
        <x:f>SUM(C11:E11)</x:f>
        <x:v>700000</x:v>
      </x:c>
      <x:c r="G11" s="16" t="n">
        <x:f>IF($F$12=0,"",F11/$F$12)</x:f>
        <x:v>0.03626943005181347</x:v>
      </x:c>
    </x:row>
    <x:row r="12" ht="26" customHeight="1">
      <x:c r="A12" s="2"/>
      <x:c r="B12" s="13" t="str">
        <x:v>Ventas netas</x:v>
      </x:c>
      <x:c r="C12" s="15" t="n">
        <x:f>C10-C11</x:f>
        <x:v>9700000</x:v>
      </x:c>
      <x:c r="D12" s="15" t="n">
        <x:f>D10-D11</x:f>
        <x:v>7600000</x:v>
      </x:c>
      <x:c r="E12" s="15" t="n">
        <x:f>E10-E11</x:f>
        <x:v>2000000</x:v>
      </x:c>
      <x:c r="F12" s="15" t="n">
        <x:f>SUM(C12:E12)</x:f>
        <x:v>19300000</x:v>
      </x:c>
      <x:c r="G12" s="17" t="n">
        <x:f>IF($F$12=0,"",F12/$F$12)</x:f>
        <x:v>1</x:v>
      </x:c>
    </x:row>
    <x:row r="13" ht="26" customHeight="1">
      <x:c r="A13" s="2"/>
      <x:c r="B13" s="2"/>
      <x:c r="C13" s="14"/>
      <x:c r="D13" s="14"/>
      <x:c r="E13" s="14"/>
      <x:c r="F13" s="14"/>
      <x:c r="G13" s="16"/>
    </x:row>
    <x:row r="14" ht="26" customHeight="1">
      <x:c r="A14" s="2"/>
      <x:c r="B14" s="2" t="str">
        <x:v>Mercadería vendida</x:v>
      </x:c>
      <x:c r="C14" s="14" t="n">
        <x:f>SUMIFS(Datos!$D$9:$D$208,Datos!$A$9:$A$208,"&gt;="&amp;DATE(YEAR($C$4),MONTH($C$4),1),Datos!$A$9:$A$208,"&lt;"&amp;DATE(YEAR($C$4),MONTH($C$4)+1,1),Datos!$B$9:$B$208,C$9,Datos!$C$9:$C$208,$B14)+SUMIFS(Repartos!$J$9:$J$58,Repartos!$A$9:$A$58,"&gt;="&amp;DATE(YEAR($C$4),MONTH($C$4),1),Repartos!$A$9:$A$58,"&lt;"&amp;DATE(YEAR($C$4),MONTH($C$4)+1,1),Repartos!$B$9:$B$58,$B14)</x:f>
        <x:v>4850000</x:v>
      </x:c>
      <x:c r="D14" s="14" t="n">
        <x:f>SUMIFS(Datos!$D$9:$D$208,Datos!$A$9:$A$208,"&gt;="&amp;DATE(YEAR($C$4),MONTH($C$4),1),Datos!$A$9:$A$208,"&lt;"&amp;DATE(YEAR($C$4),MONTH($C$4)+1,1),Datos!$B$9:$B$208,D$9,Datos!$C$9:$C$208,$B14)+SUMIFS(Repartos!$K$9:$K$58,Repartos!$A$9:$A$58,"&gt;="&amp;DATE(YEAR($C$4),MONTH($C$4),1),Repartos!$A$9:$A$58,"&lt;"&amp;DATE(YEAR($C$4),MONTH($C$4)+1,1),Repartos!$B$9:$B$58,$B14)</x:f>
        <x:v>4560000</x:v>
      </x:c>
      <x:c r="E14" s="14" t="n">
        <x:f>SUMIFS(Datos!$D$9:$D$208,Datos!$A$9:$A$208,"&gt;="&amp;DATE(YEAR($C$4),MONTH($C$4),1),Datos!$A$9:$A$208,"&lt;"&amp;DATE(YEAR($C$4),MONTH($C$4)+1,1),Datos!$B$9:$B$208,E$9,Datos!$C$9:$C$208,$B14)+SUMIFS(Repartos!$L$9:$L$58,Repartos!$A$9:$A$58,"&gt;="&amp;DATE(YEAR($C$4),MONTH($C$4),1),Repartos!$A$9:$A$58,"&lt;"&amp;DATE(YEAR($C$4),MONTH($C$4)+1,1),Repartos!$B$9:$B$58,$B14)</x:f>
        <x:v>1000000</x:v>
      </x:c>
      <x:c r="F14" s="14" t="n">
        <x:f>SUM(C14:E14)</x:f>
        <x:v>10410000</x:v>
      </x:c>
      <x:c r="G14" s="16" t="n">
        <x:f>IF($F$12=0,"",F14/$F$12)</x:f>
        <x:v>0.539378238341969</x:v>
      </x:c>
    </x:row>
    <x:row r="15" ht="26" customHeight="1">
      <x:c r="A15" s="2"/>
      <x:c r="B15" s="13" t="str">
        <x:v>Margen bruto</x:v>
      </x:c>
      <x:c r="C15" s="15" t="n">
        <x:f>C12-C14</x:f>
        <x:v>4850000</x:v>
      </x:c>
      <x:c r="D15" s="15" t="n">
        <x:f>D12-D14</x:f>
        <x:v>3040000</x:v>
      </x:c>
      <x:c r="E15" s="15" t="n">
        <x:f>E12-E14</x:f>
        <x:v>1000000</x:v>
      </x:c>
      <x:c r="F15" s="15" t="n">
        <x:f>SUM(C15:E15)</x:f>
        <x:v>8890000</x:v>
      </x:c>
      <x:c r="G15" s="17" t="n">
        <x:f>IF($F$12=0,"",F15/$F$12)</x:f>
        <x:v>0.4606217616580311</x:v>
      </x:c>
    </x:row>
    <x:row r="16" ht="26" customHeight="1">
      <x:c r="A16" s="2"/>
      <x:c r="B16" s="2"/>
      <x:c r="C16" s="14"/>
      <x:c r="D16" s="14"/>
      <x:c r="E16" s="14"/>
      <x:c r="F16" s="14"/>
      <x:c r="G16" s="16"/>
    </x:row>
    <x:row r="17" ht="26" customHeight="1">
      <x:c r="A17" s="2"/>
      <x:c r="B17" s="2" t="str">
        <x:v>Comisiones de cobro</x:v>
      </x:c>
      <x:c r="C17" s="14" t="n">
        <x:f>SUMIFS(Datos!$D$9:$D$208,Datos!$A$9:$A$208,"&gt;="&amp;DATE(YEAR($C$4),MONTH($C$4),1),Datos!$A$9:$A$208,"&lt;"&amp;DATE(YEAR($C$4),MONTH($C$4)+1,1),Datos!$B$9:$B$208,C$9,Datos!$C$9:$C$208,$B17)+SUMIFS(Repartos!$J$9:$J$58,Repartos!$A$9:$A$58,"&gt;="&amp;DATE(YEAR($C$4),MONTH($C$4),1),Repartos!$A$9:$A$58,"&lt;"&amp;DATE(YEAR($C$4),MONTH($C$4)+1,1),Repartos!$B$9:$B$58,$B17)</x:f>
        <x:v>388000</x:v>
      </x:c>
      <x:c r="D17" s="14" t="n">
        <x:f>SUMIFS(Datos!$D$9:$D$208,Datos!$A$9:$A$208,"&gt;="&amp;DATE(YEAR($C$4),MONTH($C$4),1),Datos!$A$9:$A$208,"&lt;"&amp;DATE(YEAR($C$4),MONTH($C$4)+1,1),Datos!$B$9:$B$208,D$9,Datos!$C$9:$C$208,$B17)+SUMIFS(Repartos!$K$9:$K$58,Repartos!$A$9:$A$58,"&gt;="&amp;DATE(YEAR($C$4),MONTH($C$4),1),Repartos!$A$9:$A$58,"&lt;"&amp;DATE(YEAR($C$4),MONTH($C$4)+1,1),Repartos!$B$9:$B$58,$B17)</x:f>
        <x:v>0</x:v>
      </x:c>
      <x:c r="E17" s="14" t="n">
        <x:f>SUMIFS(Datos!$D$9:$D$208,Datos!$A$9:$A$208,"&gt;="&amp;DATE(YEAR($C$4),MONTH($C$4),1),Datos!$A$9:$A$208,"&lt;"&amp;DATE(YEAR($C$4),MONTH($C$4)+1,1),Datos!$B$9:$B$208,E$9,Datos!$C$9:$C$208,$B17)+SUMIFS(Repartos!$L$9:$L$58,Repartos!$A$9:$A$58,"&gt;="&amp;DATE(YEAR($C$4),MONTH($C$4),1),Repartos!$A$9:$A$58,"&lt;"&amp;DATE(YEAR($C$4),MONTH($C$4)+1,1),Repartos!$B$9:$B$58,$B17)</x:f>
        <x:v>20000</x:v>
      </x:c>
      <x:c r="F17" s="14" t="n">
        <x:f>SUM(C17:E17)</x:f>
        <x:v>408000</x:v>
      </x:c>
      <x:c r="G17" s="16" t="n">
        <x:f>IF($F$12=0,"",F17/$F$12)</x:f>
        <x:v>0.021139896373056993</x:v>
      </x:c>
    </x:row>
    <x:row r="18" ht="26" customHeight="1">
      <x:c r="A18" s="2"/>
      <x:c r="B18" s="2" t="str">
        <x:v>Comisiones del canal</x:v>
      </x:c>
      <x:c r="C18" s="14" t="n">
        <x:f>SUMIFS(Datos!$D$9:$D$208,Datos!$A$9:$A$208,"&gt;="&amp;DATE(YEAR($C$4),MONTH($C$4),1),Datos!$A$9:$A$208,"&lt;"&amp;DATE(YEAR($C$4),MONTH($C$4)+1,1),Datos!$B$9:$B$208,C$9,Datos!$C$9:$C$208,$B18)+SUMIFS(Repartos!$J$9:$J$58,Repartos!$A$9:$A$58,"&gt;="&amp;DATE(YEAR($C$4),MONTH($C$4),1),Repartos!$A$9:$A$58,"&lt;"&amp;DATE(YEAR($C$4),MONTH($C$4)+1,1),Repartos!$B$9:$B$58,$B18)</x:f>
        <x:v>0</x:v>
      </x:c>
      <x:c r="D18" s="14" t="n">
        <x:f>SUMIFS(Datos!$D$9:$D$208,Datos!$A$9:$A$208,"&gt;="&amp;DATE(YEAR($C$4),MONTH($C$4),1),Datos!$A$9:$A$208,"&lt;"&amp;DATE(YEAR($C$4),MONTH($C$4)+1,1),Datos!$B$9:$B$208,D$9,Datos!$C$9:$C$208,$B18)+SUMIFS(Repartos!$K$9:$K$58,Repartos!$A$9:$A$58,"&gt;="&amp;DATE(YEAR($C$4),MONTH($C$4),1),Repartos!$A$9:$A$58,"&lt;"&amp;DATE(YEAR($C$4),MONTH($C$4)+1,1),Repartos!$B$9:$B$58,$B18)</x:f>
        <x:v>1140000</x:v>
      </x:c>
      <x:c r="E18" s="14" t="n">
        <x:f>SUMIFS(Datos!$D$9:$D$208,Datos!$A$9:$A$208,"&gt;="&amp;DATE(YEAR($C$4),MONTH($C$4),1),Datos!$A$9:$A$208,"&lt;"&amp;DATE(YEAR($C$4),MONTH($C$4)+1,1),Datos!$B$9:$B$208,E$9,Datos!$C$9:$C$208,$B18)+SUMIFS(Repartos!$L$9:$L$58,Repartos!$A$9:$A$58,"&gt;="&amp;DATE(YEAR($C$4),MONTH($C$4),1),Repartos!$A$9:$A$58,"&lt;"&amp;DATE(YEAR($C$4),MONTH($C$4)+1,1),Repartos!$B$9:$B$58,$B18)</x:f>
        <x:v>0</x:v>
      </x:c>
      <x:c r="F18" s="14" t="n">
        <x:f>SUM(C18:E18)</x:f>
        <x:v>1140000</x:v>
      </x:c>
      <x:c r="G18" s="16" t="n">
        <x:f>IF($F$12=0,"",F18/$F$12)</x:f>
        <x:v>0.05906735751295337</x:v>
      </x:c>
    </x:row>
    <x:row r="19" ht="26" customHeight="1">
      <x:c r="A19" s="2"/>
      <x:c r="B19" s="2" t="str">
        <x:v>Envíos y embalaje</x:v>
      </x:c>
      <x:c r="C19" s="14" t="n">
        <x:f>SUMIFS(Datos!$D$9:$D$208,Datos!$A$9:$A$208,"&gt;="&amp;DATE(YEAR($C$4),MONTH($C$4),1),Datos!$A$9:$A$208,"&lt;"&amp;DATE(YEAR($C$4),MONTH($C$4)+1,1),Datos!$B$9:$B$208,C$9,Datos!$C$9:$C$208,$B19)+SUMIFS(Repartos!$J$9:$J$58,Repartos!$A$9:$A$58,"&gt;="&amp;DATE(YEAR($C$4),MONTH($C$4),1),Repartos!$A$9:$A$58,"&lt;"&amp;DATE(YEAR($C$4),MONTH($C$4)+1,1),Repartos!$B$9:$B$58,$B19)</x:f>
        <x:v>500000</x:v>
      </x:c>
      <x:c r="D19" s="14" t="n">
        <x:f>SUMIFS(Datos!$D$9:$D$208,Datos!$A$9:$A$208,"&gt;="&amp;DATE(YEAR($C$4),MONTH($C$4),1),Datos!$A$9:$A$208,"&lt;"&amp;DATE(YEAR($C$4),MONTH($C$4)+1,1),Datos!$B$9:$B$208,D$9,Datos!$C$9:$C$208,$B19)+SUMIFS(Repartos!$K$9:$K$58,Repartos!$A$9:$A$58,"&gt;="&amp;DATE(YEAR($C$4),MONTH($C$4),1),Repartos!$A$9:$A$58,"&lt;"&amp;DATE(YEAR($C$4),MONTH($C$4)+1,1),Repartos!$B$9:$B$58,$B19)</x:f>
        <x:v>400000</x:v>
      </x:c>
      <x:c r="E19" s="14" t="n">
        <x:f>SUMIFS(Datos!$D$9:$D$208,Datos!$A$9:$A$208,"&gt;="&amp;DATE(YEAR($C$4),MONTH($C$4),1),Datos!$A$9:$A$208,"&lt;"&amp;DATE(YEAR($C$4),MONTH($C$4)+1,1),Datos!$B$9:$B$208,E$9,Datos!$C$9:$C$208,$B19)+SUMIFS(Repartos!$L$9:$L$58,Repartos!$A$9:$A$58,"&gt;="&amp;DATE(YEAR($C$4),MONTH($C$4),1),Repartos!$A$9:$A$58,"&lt;"&amp;DATE(YEAR($C$4),MONTH($C$4)+1,1),Repartos!$B$9:$B$58,$B19)</x:f>
        <x:v>0</x:v>
      </x:c>
      <x:c r="F19" s="14" t="n">
        <x:f>SUM(C19:E19)</x:f>
        <x:v>900000</x:v>
      </x:c>
      <x:c r="G19" s="16" t="n">
        <x:f>IF($F$12=0,"",F19/$F$12)</x:f>
        <x:v>0.046632124352331605</x:v>
      </x:c>
    </x:row>
    <x:row r="20" ht="26" customHeight="1">
      <x:c r="A20" s="2"/>
      <x:c r="B20" s="2" t="str">
        <x:v>Marketing</x:v>
      </x:c>
      <x:c r="C20" s="14" t="n">
        <x:f>SUMIFS(Datos!$D$9:$D$208,Datos!$A$9:$A$208,"&gt;="&amp;DATE(YEAR($C$4),MONTH($C$4),1),Datos!$A$9:$A$208,"&lt;"&amp;DATE(YEAR($C$4),MONTH($C$4)+1,1),Datos!$B$9:$B$208,C$9,Datos!$C$9:$C$208,$B20)+SUMIFS(Repartos!$J$9:$J$58,Repartos!$A$9:$A$58,"&gt;="&amp;DATE(YEAR($C$4),MONTH($C$4),1),Repartos!$A$9:$A$58,"&lt;"&amp;DATE(YEAR($C$4),MONTH($C$4)+1,1),Repartos!$B$9:$B$58,$B20)</x:f>
        <x:v>900000</x:v>
      </x:c>
      <x:c r="D20" s="14" t="n">
        <x:f>SUMIFS(Datos!$D$9:$D$208,Datos!$A$9:$A$208,"&gt;="&amp;DATE(YEAR($C$4),MONTH($C$4),1),Datos!$A$9:$A$208,"&lt;"&amp;DATE(YEAR($C$4),MONTH($C$4)+1,1),Datos!$B$9:$B$208,D$9,Datos!$C$9:$C$208,$B20)+SUMIFS(Repartos!$K$9:$K$58,Repartos!$A$9:$A$58,"&gt;="&amp;DATE(YEAR($C$4),MONTH($C$4),1),Repartos!$A$9:$A$58,"&lt;"&amp;DATE(YEAR($C$4),MONTH($C$4)+1,1),Repartos!$B$9:$B$58,$B20)</x:f>
        <x:v>250000</x:v>
      </x:c>
      <x:c r="E20" s="14" t="n">
        <x:f>SUMIFS(Datos!$D$9:$D$208,Datos!$A$9:$A$208,"&gt;="&amp;DATE(YEAR($C$4),MONTH($C$4),1),Datos!$A$9:$A$208,"&lt;"&amp;DATE(YEAR($C$4),MONTH($C$4)+1,1),Datos!$B$9:$B$208,E$9,Datos!$C$9:$C$208,$B20)+SUMIFS(Repartos!$L$9:$L$58,Repartos!$A$9:$A$58,"&gt;="&amp;DATE(YEAR($C$4),MONTH($C$4),1),Repartos!$A$9:$A$58,"&lt;"&amp;DATE(YEAR($C$4),MONTH($C$4)+1,1),Repartos!$B$9:$B$58,$B20)</x:f>
        <x:v>0</x:v>
      </x:c>
      <x:c r="F20" s="14" t="n">
        <x:f>SUM(C20:E20)</x:f>
        <x:v>1150000</x:v>
      </x:c>
      <x:c r="G20" s="16" t="n">
        <x:f>IF($F$12=0,"",F20/$F$12)</x:f>
        <x:v>0.05958549222797927</x:v>
      </x:c>
    </x:row>
    <x:row r="21" ht="26" customHeight="1">
      <x:c r="A21" s="2"/>
      <x:c r="B21" s="2" t="str">
        <x:v>Personal</x:v>
      </x:c>
      <x:c r="C21" s="14" t="n">
        <x:f>SUMIFS(Datos!$D$9:$D$208,Datos!$A$9:$A$208,"&gt;="&amp;DATE(YEAR($C$4),MONTH($C$4),1),Datos!$A$9:$A$208,"&lt;"&amp;DATE(YEAR($C$4),MONTH($C$4)+1,1),Datos!$B$9:$B$208,C$9,Datos!$C$9:$C$208,$B21)+SUMIFS(Repartos!$J$9:$J$58,Repartos!$A$9:$A$58,"&gt;="&amp;DATE(YEAR($C$4),MONTH($C$4),1),Repartos!$A$9:$A$58,"&lt;"&amp;DATE(YEAR($C$4),MONTH($C$4)+1,1),Repartos!$B$9:$B$58,$B21)</x:f>
        <x:v>900000</x:v>
      </x:c>
      <x:c r="D21" s="14" t="n">
        <x:f>SUMIFS(Datos!$D$9:$D$208,Datos!$A$9:$A$208,"&gt;="&amp;DATE(YEAR($C$4),MONTH($C$4),1),Datos!$A$9:$A$208,"&lt;"&amp;DATE(YEAR($C$4),MONTH($C$4)+1,1),Datos!$B$9:$B$208,D$9,Datos!$C$9:$C$208,$B21)+SUMIFS(Repartos!$K$9:$K$58,Repartos!$A$9:$A$58,"&gt;="&amp;DATE(YEAR($C$4),MONTH($C$4),1),Repartos!$A$9:$A$58,"&lt;"&amp;DATE(YEAR($C$4),MONTH($C$4)+1,1),Repartos!$B$9:$B$58,$B21)</x:f>
        <x:v>720000</x:v>
      </x:c>
      <x:c r="E21" s="14" t="n">
        <x:f>SUMIFS(Datos!$D$9:$D$208,Datos!$A$9:$A$208,"&gt;="&amp;DATE(YEAR($C$4),MONTH($C$4),1),Datos!$A$9:$A$208,"&lt;"&amp;DATE(YEAR($C$4),MONTH($C$4)+1,1),Datos!$B$9:$B$208,E$9,Datos!$C$9:$C$208,$B21)+SUMIFS(Repartos!$L$9:$L$58,Repartos!$A$9:$A$58,"&gt;="&amp;DATE(YEAR($C$4),MONTH($C$4),1),Repartos!$A$9:$A$58,"&lt;"&amp;DATE(YEAR($C$4),MONTH($C$4)+1,1),Repartos!$B$9:$B$58,$B21)</x:f>
        <x:v>180000</x:v>
      </x:c>
      <x:c r="F21" s="14" t="n">
        <x:f>SUM(C21:E21)</x:f>
        <x:v>1800000</x:v>
      </x:c>
      <x:c r="G21" s="16" t="n">
        <x:f>IF($F$12=0,"",F21/$F$12)</x:f>
        <x:v>0.09326424870466321</x:v>
      </x:c>
    </x:row>
    <x:row r="22" ht="26" customHeight="1">
      <x:c r="A22" s="2"/>
      <x:c r="B22" s="2" t="str">
        <x:v>Alquiler y servicios</x:v>
      </x:c>
      <x:c r="C22" s="14" t="n">
        <x:f>SUMIFS(Datos!$D$9:$D$208,Datos!$A$9:$A$208,"&gt;="&amp;DATE(YEAR($C$4),MONTH($C$4),1),Datos!$A$9:$A$208,"&lt;"&amp;DATE(YEAR($C$4),MONTH($C$4)+1,1),Datos!$B$9:$B$208,C$9,Datos!$C$9:$C$208,$B22)+SUMIFS(Repartos!$J$9:$J$58,Repartos!$A$9:$A$58,"&gt;="&amp;DATE(YEAR($C$4),MONTH($C$4),1),Repartos!$A$9:$A$58,"&lt;"&amp;DATE(YEAR($C$4),MONTH($C$4)+1,1),Repartos!$B$9:$B$58,$B22)</x:f>
        <x:v>240000</x:v>
      </x:c>
      <x:c r="D22" s="14" t="n">
        <x:f>SUMIFS(Datos!$D$9:$D$208,Datos!$A$9:$A$208,"&gt;="&amp;DATE(YEAR($C$4),MONTH($C$4),1),Datos!$A$9:$A$208,"&lt;"&amp;DATE(YEAR($C$4),MONTH($C$4)+1,1),Datos!$B$9:$B$208,D$9,Datos!$C$9:$C$208,$B22)+SUMIFS(Repartos!$K$9:$K$58,Repartos!$A$9:$A$58,"&gt;="&amp;DATE(YEAR($C$4),MONTH($C$4),1),Repartos!$A$9:$A$58,"&lt;"&amp;DATE(YEAR($C$4),MONTH($C$4)+1,1),Repartos!$B$9:$B$58,$B22)</x:f>
        <x:v>240000</x:v>
      </x:c>
      <x:c r="E22" s="14" t="n">
        <x:f>SUMIFS(Datos!$D$9:$D$208,Datos!$A$9:$A$208,"&gt;="&amp;DATE(YEAR($C$4),MONTH($C$4),1),Datos!$A$9:$A$208,"&lt;"&amp;DATE(YEAR($C$4),MONTH($C$4)+1,1),Datos!$B$9:$B$208,E$9,Datos!$C$9:$C$208,$B22)+SUMIFS(Repartos!$L$9:$L$58,Repartos!$A$9:$A$58,"&gt;="&amp;DATE(YEAR($C$4),MONTH($C$4),1),Repartos!$A$9:$A$58,"&lt;"&amp;DATE(YEAR($C$4),MONTH($C$4)+1,1),Repartos!$B$9:$B$58,$B22)</x:f>
        <x:v>120000</x:v>
      </x:c>
      <x:c r="F22" s="14" t="n">
        <x:f>SUM(C22:E22)</x:f>
        <x:v>600000</x:v>
      </x:c>
      <x:c r="G22" s="16" t="n">
        <x:f>IF($F$12=0,"",F22/$F$12)</x:f>
        <x:v>0.031088082901554404</x:v>
      </x:c>
    </x:row>
    <x:row r="23" ht="26" customHeight="1">
      <x:c r="A23" s="2"/>
      <x:c r="B23" s="2" t="str">
        <x:v>Tecnología</x:v>
      </x:c>
      <x:c r="C23" s="14" t="n">
        <x:f>SUMIFS(Datos!$D$9:$D$208,Datos!$A$9:$A$208,"&gt;="&amp;DATE(YEAR($C$4),MONTH($C$4),1),Datos!$A$9:$A$208,"&lt;"&amp;DATE(YEAR($C$4),MONTH($C$4)+1,1),Datos!$B$9:$B$208,C$9,Datos!$C$9:$C$208,$B23)+SUMIFS(Repartos!$J$9:$J$58,Repartos!$A$9:$A$58,"&gt;="&amp;DATE(YEAR($C$4),MONTH($C$4),1),Repartos!$A$9:$A$58,"&lt;"&amp;DATE(YEAR($C$4),MONTH($C$4)+1,1),Repartos!$B$9:$B$58,$B23)</x:f>
        <x:v>180000</x:v>
      </x:c>
      <x:c r="D23" s="14" t="n">
        <x:f>SUMIFS(Datos!$D$9:$D$208,Datos!$A$9:$A$208,"&gt;="&amp;DATE(YEAR($C$4),MONTH($C$4),1),Datos!$A$9:$A$208,"&lt;"&amp;DATE(YEAR($C$4),MONTH($C$4)+1,1),Datos!$B$9:$B$208,D$9,Datos!$C$9:$C$208,$B23)+SUMIFS(Repartos!$K$9:$K$58,Repartos!$A$9:$A$58,"&gt;="&amp;DATE(YEAR($C$4),MONTH($C$4),1),Repartos!$A$9:$A$58,"&lt;"&amp;DATE(YEAR($C$4),MONTH($C$4)+1,1),Repartos!$B$9:$B$58,$B23)</x:f>
        <x:v>0</x:v>
      </x:c>
      <x:c r="E23" s="14" t="n">
        <x:f>SUMIFS(Datos!$D$9:$D$208,Datos!$A$9:$A$208,"&gt;="&amp;DATE(YEAR($C$4),MONTH($C$4),1),Datos!$A$9:$A$208,"&lt;"&amp;DATE(YEAR($C$4),MONTH($C$4)+1,1),Datos!$B$9:$B$208,E$9,Datos!$C$9:$C$208,$B23)+SUMIFS(Repartos!$L$9:$L$58,Repartos!$A$9:$A$58,"&gt;="&amp;DATE(YEAR($C$4),MONTH($C$4),1),Repartos!$A$9:$A$58,"&lt;"&amp;DATE(YEAR($C$4),MONTH($C$4)+1,1),Repartos!$B$9:$B$58,$B23)</x:f>
        <x:v>0</x:v>
      </x:c>
      <x:c r="F23" s="14" t="n">
        <x:f>SUM(C23:E23)</x:f>
        <x:v>180000</x:v>
      </x:c>
      <x:c r="G23" s="16" t="n">
        <x:f>IF($F$12=0,"",F23/$F$12)</x:f>
        <x:v>0.00932642487046632</x:v>
      </x:c>
    </x:row>
    <x:row r="24" ht="26" customHeight="1">
      <x:c r="A24" s="2"/>
      <x:c r="B24" s="2" t="str">
        <x:v>Otros gastos operativos</x:v>
      </x:c>
      <x:c r="C24" s="14" t="n">
        <x:f>SUMIFS(Datos!$D$9:$D$208,Datos!$A$9:$A$208,"&gt;="&amp;DATE(YEAR($C$4),MONTH($C$4),1),Datos!$A$9:$A$208,"&lt;"&amp;DATE(YEAR($C$4),MONTH($C$4)+1,1),Datos!$B$9:$B$208,C$9,Datos!$C$9:$C$208,$B24)+SUMIFS(Repartos!$J$9:$J$58,Repartos!$A$9:$A$58,"&gt;="&amp;DATE(YEAR($C$4),MONTH($C$4),1),Repartos!$A$9:$A$58,"&lt;"&amp;DATE(YEAR($C$4),MONTH($C$4)+1,1),Repartos!$B$9:$B$58,$B24)</x:f>
        <x:v>0</x:v>
      </x:c>
      <x:c r="D24" s="14" t="n">
        <x:f>SUMIFS(Datos!$D$9:$D$208,Datos!$A$9:$A$208,"&gt;="&amp;DATE(YEAR($C$4),MONTH($C$4),1),Datos!$A$9:$A$208,"&lt;"&amp;DATE(YEAR($C$4),MONTH($C$4)+1,1),Datos!$B$9:$B$208,D$9,Datos!$C$9:$C$208,$B24)+SUMIFS(Repartos!$K$9:$K$58,Repartos!$A$9:$A$58,"&gt;="&amp;DATE(YEAR($C$4),MONTH($C$4),1),Repartos!$A$9:$A$58,"&lt;"&amp;DATE(YEAR($C$4),MONTH($C$4)+1,1),Repartos!$B$9:$B$58,$B24)</x:f>
        <x:v>0</x:v>
      </x:c>
      <x:c r="E24" s="14" t="n">
        <x:f>SUMIFS(Datos!$D$9:$D$208,Datos!$A$9:$A$208,"&gt;="&amp;DATE(YEAR($C$4),MONTH($C$4),1),Datos!$A$9:$A$208,"&lt;"&amp;DATE(YEAR($C$4),MONTH($C$4)+1,1),Datos!$B$9:$B$208,E$9,Datos!$C$9:$C$208,$B24)+SUMIFS(Repartos!$L$9:$L$58,Repartos!$A$9:$A$58,"&gt;="&amp;DATE(YEAR($C$4),MONTH($C$4),1),Repartos!$A$9:$A$58,"&lt;"&amp;DATE(YEAR($C$4),MONTH($C$4)+1,1),Repartos!$B$9:$B$58,$B24)</x:f>
        <x:v>0</x:v>
      </x:c>
      <x:c r="F24" s="14" t="n">
        <x:f>SUM(C24:E24)</x:f>
        <x:v>0</x:v>
      </x:c>
      <x:c r="G24" s="16" t="n">
        <x:f>IF($F$12=0,"",F24/$F$12)</x:f>
        <x:v>0</x:v>
      </x:c>
    </x:row>
    <x:row r="25" ht="26" customHeight="1">
      <x:c r="A25" s="2"/>
      <x:c r="B25" s="2" t="str">
        <x:v>Amortizaciones</x:v>
      </x:c>
      <x:c r="C25" s="14" t="n">
        <x:f>SUMIFS(Datos!$D$9:$D$208,Datos!$A$9:$A$208,"&gt;="&amp;DATE(YEAR($C$4),MONTH($C$4),1),Datos!$A$9:$A$208,"&lt;"&amp;DATE(YEAR($C$4),MONTH($C$4)+1,1),Datos!$B$9:$B$208,C$9,Datos!$C$9:$C$208,$B25)+SUMIFS(Repartos!$J$9:$J$58,Repartos!$A$9:$A$58,"&gt;="&amp;DATE(YEAR($C$4),MONTH($C$4),1),Repartos!$A$9:$A$58,"&lt;"&amp;DATE(YEAR($C$4),MONTH($C$4)+1,1),Repartos!$B$9:$B$58,$B25)</x:f>
        <x:v>0</x:v>
      </x:c>
      <x:c r="D25" s="14" t="n">
        <x:f>SUMIFS(Datos!$D$9:$D$208,Datos!$A$9:$A$208,"&gt;="&amp;DATE(YEAR($C$4),MONTH($C$4),1),Datos!$A$9:$A$208,"&lt;"&amp;DATE(YEAR($C$4),MONTH($C$4)+1,1),Datos!$B$9:$B$208,D$9,Datos!$C$9:$C$208,$B25)+SUMIFS(Repartos!$K$9:$K$58,Repartos!$A$9:$A$58,"&gt;="&amp;DATE(YEAR($C$4),MONTH($C$4),1),Repartos!$A$9:$A$58,"&lt;"&amp;DATE(YEAR($C$4),MONTH($C$4)+1,1),Repartos!$B$9:$B$58,$B25)</x:f>
        <x:v>0</x:v>
      </x:c>
      <x:c r="E25" s="14" t="n">
        <x:f>SUMIFS(Datos!$D$9:$D$208,Datos!$A$9:$A$208,"&gt;="&amp;DATE(YEAR($C$4),MONTH($C$4),1),Datos!$A$9:$A$208,"&lt;"&amp;DATE(YEAR($C$4),MONTH($C$4)+1,1),Datos!$B$9:$B$208,E$9,Datos!$C$9:$C$208,$B25)+SUMIFS(Repartos!$L$9:$L$58,Repartos!$A$9:$A$58,"&gt;="&amp;DATE(YEAR($C$4),MONTH($C$4),1),Repartos!$A$9:$A$58,"&lt;"&amp;DATE(YEAR($C$4),MONTH($C$4)+1,1),Repartos!$B$9:$B$58,$B25)</x:f>
        <x:v>0</x:v>
      </x:c>
      <x:c r="F25" s="14" t="n">
        <x:f>SUM(C25:E25)</x:f>
        <x:v>0</x:v>
      </x:c>
      <x:c r="G25" s="16" t="n">
        <x:f>IF($F$12=0,"",F25/$F$12)</x:f>
        <x:v>0</x:v>
      </x:c>
    </x:row>
    <x:row r="26" ht="26" customHeight="1">
      <x:c r="A26" s="2"/>
      <x:c r="B26" s="2" t="str">
        <x:v>Otros ingresos operativos</x:v>
      </x:c>
      <x:c r="C26" s="14" t="n">
        <x:f>SUMIFS(Datos!$D$9:$D$208,Datos!$A$9:$A$208,"&gt;="&amp;DATE(YEAR($C$4),MONTH($C$4),1),Datos!$A$9:$A$208,"&lt;"&amp;DATE(YEAR($C$4),MONTH($C$4)+1,1),Datos!$B$9:$B$208,C$9,Datos!$C$9:$C$208,$B26)+SUMIFS(Repartos!$J$9:$J$58,Repartos!$A$9:$A$58,"&gt;="&amp;DATE(YEAR($C$4),MONTH($C$4),1),Repartos!$A$9:$A$58,"&lt;"&amp;DATE(YEAR($C$4),MONTH($C$4)+1,1),Repartos!$B$9:$B$58,$B26)</x:f>
        <x:v>0</x:v>
      </x:c>
      <x:c r="D26" s="14" t="n">
        <x:f>SUMIFS(Datos!$D$9:$D$208,Datos!$A$9:$A$208,"&gt;="&amp;DATE(YEAR($C$4),MONTH($C$4),1),Datos!$A$9:$A$208,"&lt;"&amp;DATE(YEAR($C$4),MONTH($C$4)+1,1),Datos!$B$9:$B$208,D$9,Datos!$C$9:$C$208,$B26)+SUMIFS(Repartos!$K$9:$K$58,Repartos!$A$9:$A$58,"&gt;="&amp;DATE(YEAR($C$4),MONTH($C$4),1),Repartos!$A$9:$A$58,"&lt;"&amp;DATE(YEAR($C$4),MONTH($C$4)+1,1),Repartos!$B$9:$B$58,$B26)</x:f>
        <x:v>0</x:v>
      </x:c>
      <x:c r="E26" s="14" t="n">
        <x:f>SUMIFS(Datos!$D$9:$D$208,Datos!$A$9:$A$208,"&gt;="&amp;DATE(YEAR($C$4),MONTH($C$4),1),Datos!$A$9:$A$208,"&lt;"&amp;DATE(YEAR($C$4),MONTH($C$4)+1,1),Datos!$B$9:$B$208,E$9,Datos!$C$9:$C$208,$B26)+SUMIFS(Repartos!$L$9:$L$58,Repartos!$A$9:$A$58,"&gt;="&amp;DATE(YEAR($C$4),MONTH($C$4),1),Repartos!$A$9:$A$58,"&lt;"&amp;DATE(YEAR($C$4),MONTH($C$4)+1,1),Repartos!$B$9:$B$58,$B26)</x:f>
        <x:v>0</x:v>
      </x:c>
      <x:c r="F26" s="14" t="n">
        <x:f>SUM(C26:E26)</x:f>
        <x:v>0</x:v>
      </x:c>
      <x:c r="G26" s="16" t="n">
        <x:f>IF($F$12=0,"",F26/$F$12)</x:f>
        <x:v>0</x:v>
      </x:c>
    </x:row>
    <x:row r="27" ht="26" customHeight="1">
      <x:c r="A27" s="2"/>
      <x:c r="B27" s="13" t="str">
        <x:v>Resultado operativo</x:v>
      </x:c>
      <x:c r="C27" s="15" t="n">
        <x:f>C15-SUM(C17:C25)+C26</x:f>
        <x:v>1742000</x:v>
      </x:c>
      <x:c r="D27" s="15" t="n">
        <x:f>D15-SUM(D17:D25)+D26</x:f>
        <x:v>290000</x:v>
      </x:c>
      <x:c r="E27" s="15" t="n">
        <x:f>E15-SUM(E17:E25)+E26</x:f>
        <x:v>680000</x:v>
      </x:c>
      <x:c r="F27" s="15" t="n">
        <x:f>SUM(C27:E27)</x:f>
        <x:v>2712000</x:v>
      </x:c>
      <x:c r="G27" s="17" t="n">
        <x:f>IF($F$12=0,"",F27/$F$12)</x:f>
        <x:v>0.14051813471502592</x:v>
      </x:c>
    </x:row>
    <x:row r="28" ht="26" customHeight="1">
      <x:c r="A28" s="2"/>
      <x:c r="B28" s="13" t="str">
        <x:v>Margen operativo</x:v>
      </x:c>
      <x:c r="C28" s="17" t="n">
        <x:f>IF(C12=0,"",C27/C12)</x:f>
        <x:v>0.17958762886597937</x:v>
      </x:c>
      <x:c r="D28" s="17" t="n">
        <x:f>IF(D12=0,"",D27/D12)</x:f>
        <x:v>0.038157894736842106</x:v>
      </x:c>
      <x:c r="E28" s="17" t="n">
        <x:f>IF(E12=0,"",E27/E12)</x:f>
        <x:v>0.34</x:v>
      </x:c>
      <x:c r="F28" s="17" t="n">
        <x:f>IF(F12=0,"",F27/F12)</x:f>
        <x:v>0.14051813471502592</x:v>
      </x:c>
      <x:c r="G28" s="13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 t="str">
        <x:v>Filas por completar</x:v>
      </x:c>
      <x:c r="C30" s="2" t="n">
        <x:f>COUNTIF(Datos!$F$9:$F$208,"Completar")+COUNTIF(Repartos!$I$9:$I$58,"Revisar")</x:f>
        <x:v>0</x:v>
      </x:c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40" customHeight="1">
      <x:c r="A32" s="2"/>
      <x:c r="B32" s="8" t="str">
        <x:v>Resultado operativo antes de financiación e impuesto a las ganancias. No es saldo de caja ni un estado contable completo.</x:v>
      </x:c>
      <x:c r="C32" s="8"/>
      <x:c r="D32" s="8"/>
      <x:c r="E32" s="8"/>
      <x:c r="F32" s="8"/>
      <x:c r="G32" s="8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40" customHeight="1">
      <x:c r="A34" s="2"/>
      <x:c r="B34" s="8" t="str">
        <x:v>1. Cargá ventas y costos del mismo mes en Datos. Los gastos compartidos van solo en Repartos, para no contarlos dos veces.</x:v>
      </x:c>
      <x:c r="C34" s="8"/>
      <x:c r="D34" s="8"/>
      <x:c r="E34" s="8"/>
      <x:c r="F34" s="8"/>
      <x:c r="G34" s="8"/>
    </x:row>
    <x:row r="35" ht="42" customHeight="1">
      <x:c r="A35" s="2"/>
      <x:c r="B35" s="8" t="str">
        <x:v>2. Revisá la incidencia de cada costo. La mercadería vendida no es la compra de inventario del mes. Un porcentaje alto pide contexto, no un recorte automático.</x:v>
      </x:c>
      <x:c r="C35" s="8"/>
      <x:c r="D35" s="8"/>
      <x:c r="E35" s="8"/>
      <x:c r="F35" s="8"/>
      <x:c r="G35" s="8"/>
    </x:row>
    <x:row r="36" ht="42" customHeight="1">
      <x:c r="A36" s="2"/>
      <x:c r="B36" s="8" t="str">
        <x:v>3. Si hay filas por completar o repartos distintos de 100%, corregilos antes de interpretar el resultado. Sin ventas netas, los porcentajes quedan vacíos.</x:v>
      </x:c>
      <x:c r="C36" s="8"/>
      <x:c r="D36" s="8"/>
      <x:c r="E36" s="8"/>
      <x:c r="F36" s="8"/>
      <x:c r="G36" s="8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40" customHeight="1">
      <x:c r="A39" s="2"/>
      <x:c r="B39" s="8" t="str">
        <x:v>¿Ya tenés los números y una decisión trabada? Revisemos tu negocio en una sesión individual paga.</x:v>
      </x:c>
      <x:c r="C39" s="8"/>
      <x:c r="D39" s="8"/>
      <x:c r="E39" s="8"/>
      <x:c r="F39" s="8"/>
      <x:c r="G39" s="8"/>
    </x:row>
    <x:row r="40" ht="26" customHeight="1">
      <x:c r="A40" s="2"/>
      <x:c r="B40" s="8" t="str">
        <x:v>https://gelpi.com.ar/contacto?motivo=sesion-individual</x:v>
      </x:c>
      <x:c r="C40" s="8"/>
      <x:c r="D40" s="8"/>
      <x:c r="E40" s="8"/>
      <x:c r="F40" s="8"/>
      <x:c r="G40" s="8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40" customHeight="1">
      <x:c r="A42" s="2"/>
      <x:c r="B42" s="8" t="str">
        <x:v>¿El costo aparece en tareas manuales entre sistemas? Conocé cómo trabajo con Hypevar.</x:v>
      </x:c>
      <x:c r="C42" s="8"/>
      <x:c r="D42" s="8"/>
      <x:c r="E42" s="8"/>
      <x:c r="F42" s="8"/>
      <x:c r="G42" s="8"/>
    </x:row>
    <x:row r="43" ht="26" customHeight="1">
      <x:c r="A43" s="2"/>
      <x:c r="B43" s="8" t="str">
        <x:v>https://gelpi.com.ar/solucion/hypevar</x:v>
      </x:c>
      <x:c r="C43" s="8"/>
      <x:c r="D43" s="8"/>
      <x:c r="E43" s="8"/>
      <x:c r="F43" s="8"/>
      <x:c r="G43" s="8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</x:sheetData>
  <x:mergeCells>
    <x:mergeCell ref="B6:G6"/>
    <x:mergeCell ref="B32:G32"/>
    <x:mergeCell ref="B34:G34"/>
    <x:mergeCell ref="B35:G35"/>
    <x:mergeCell ref="B36:G36"/>
    <x:mergeCell ref="B39:G39"/>
    <x:mergeCell ref="B40:G40"/>
    <x:mergeCell ref="B42:G42"/>
    <x:mergeCell ref="B43:G43"/>
  </x:mergeCells>
  <x:conditionalFormatting sqref="C30:C30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5555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21" hidden="0" customWidth="1"/>
    <x:col min="3" max="3" width="30" hidden="0" customWidth="1"/>
    <x:col min="4" max="4" width="19" hidden="0" customWidth="1"/>
    <x:col min="5" max="5" width="40" hidden="0" customWidth="1"/>
    <x:col min="6" max="6" width="17" hidden="0" customWidth="1"/>
    <x:col min="8" max="8" width="22" hidden="0" customWidth="1"/>
    <x:col min="9" max="9" width="30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3" t="str">
        <x:v>Datos del mes</x:v>
      </x:c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40" customHeight="1">
      <x:c r="A4" s="8" t="str">
        <x:v>Ejemplo ficticio en enero de 2026. Reemplazá las filas o borrá A:E, conservando las fórmulas de Estado. Hay 200 filas preparadas.</x:v>
      </x:c>
      <x:c r="B4" s="8"/>
      <x:c r="C4" s="8"/>
      <x:c r="D4" s="8"/>
      <x:c r="E4" s="8"/>
      <x:c r="F4" s="8"/>
    </x:row>
    <x:row r="5" ht="42" customHeight="1">
      <x:c r="A5" s="8" t="str">
        <x:v>Usá importes sin impuestos recuperables, con el mismo criterio en todo el archivo. No mezcles caja con resultado. Cargá costos positivos; usá negativos para ajustes justificados.</x:v>
      </x:c>
      <x:c r="B5" s="8"/>
      <x:c r="C5" s="8"/>
      <x:c r="D5" s="8"/>
      <x:c r="E5" s="8"/>
      <x:c r="F5" s="8"/>
    </x:row>
    <x:row r="6" ht="40" customHeight="1">
      <x:c r="A6" s="8" t="str">
        <x:v>Las devoluciones reducen ventas; ajustá también el costo de la mercadería retornada cuando corresponda. No vuelvas a restar una venta ya neteada.</x:v>
      </x:c>
      <x:c r="B6" s="8"/>
      <x:c r="C6" s="8"/>
      <x:c r="D6" s="8"/>
      <x:c r="E6" s="8"/>
      <x:c r="F6" s="8"/>
    </x:row>
    <x:row r="7" ht="26" customHeight="1">
      <x:c r="A7" s="2"/>
      <x:c r="B7" s="2"/>
      <x:c r="C7" s="2"/>
      <x:c r="D7" s="2"/>
      <x:c r="E7" s="2"/>
      <x:c r="F7" s="2"/>
    </x:row>
    <x:row r="8" ht="34" customHeight="1">
      <x:c r="A8" s="11" t="str">
        <x:v>Mes</x:v>
      </x:c>
      <x:c r="B8" s="11" t="str">
        <x:v>Canal</x:v>
      </x:c>
      <x:c r="C8" s="11" t="str">
        <x:v>Concepto</x:v>
      </x:c>
      <x:c r="D8" s="11" t="str">
        <x:v>Importe</x:v>
      </x:c>
      <x:c r="E8" s="11" t="str">
        <x:v>Referencia o criterio</x:v>
      </x:c>
      <x:c r="F8" s="11" t="str">
        <x:v>Estado</x:v>
      </x:c>
      <x:c r="H8" t="str">
        <x:v>Canales admitidos</x:v>
      </x:c>
      <x:c r="I8" t="str">
        <x:v>Conceptos admitidos</x:v>
      </x:c>
    </x:row>
    <x:row r="9" ht="26" customHeight="1">
      <x:c r="A9" s="18" t="d">
        <x:v>2026-01-01T12:00:00.000Z</x:v>
      </x:c>
      <x:c r="B9" s="19" t="str">
        <x:v>Tienda propia</x:v>
      </x:c>
      <x:c r="C9" s="19" t="str">
        <x:v>Ventas brutas</x:v>
      </x:c>
      <x:c r="D9" s="21" t="n">
        <x:v>10000000</x:v>
      </x:c>
      <x:c r="E9" s="19" t="str">
        <x:v>Ejemplo ficticio</x:v>
      </x:c>
      <x:c r="F9" s="2" t="str">
        <x:f>IF(COUNTA(A9:E9)=0,"",IF(AND(ISNUMBER(A9),COUNTIF($H$9:$H$11,B9)=1,COUNTIF($I$9:$I$21,C9)=1,ISNUMBER(D9)),"OK","Completar"))</x:f>
        <x:v>OK</x:v>
      </x:c>
      <x:c r="H9" t="str">
        <x:v>Tienda propia</x:v>
      </x:c>
      <x:c r="I9" t="str">
        <x:v>Ventas brutas</x:v>
      </x:c>
    </x:row>
    <x:row r="10" ht="26" customHeight="1">
      <x:c r="A10" s="18" t="d">
        <x:v>2026-01-01T12:00:00.000Z</x:v>
      </x:c>
      <x:c r="B10" s="19" t="str">
        <x:v>Tienda propia</x:v>
      </x:c>
      <x:c r="C10" s="19" t="str">
        <x:v>Descuentos y devoluciones</x:v>
      </x:c>
      <x:c r="D10" s="21" t="n">
        <x:v>300000</x:v>
      </x:c>
      <x:c r="E10" s="19" t="str">
        <x:v>Ejemplo ficticio</x:v>
      </x:c>
      <x:c r="F10" s="2" t="str">
        <x:f>IF(COUNTA(A10:E10)=0,"",IF(AND(ISNUMBER(A10),COUNTIF($H$9:$H$11,B10)=1,COUNTIF($I$9:$I$21,C10)=1,ISNUMBER(D10)),"OK","Completar"))</x:f>
        <x:v>OK</x:v>
      </x:c>
      <x:c r="H10" t="str">
        <x:v>Marketplace</x:v>
      </x:c>
      <x:c r="I10" t="str">
        <x:v>Descuentos y devoluciones</x:v>
      </x:c>
    </x:row>
    <x:row r="11" ht="26" customHeight="1">
      <x:c r="A11" s="18" t="d">
        <x:v>2026-01-01T12:00:00.000Z</x:v>
      </x:c>
      <x:c r="B11" s="19" t="str">
        <x:v>Tienda propia</x:v>
      </x:c>
      <x:c r="C11" s="19" t="str">
        <x:v>Mercadería vendida</x:v>
      </x:c>
      <x:c r="D11" s="21" t="n">
        <x:v>4850000</x:v>
      </x:c>
      <x:c r="E11" s="19" t="str">
        <x:v>Ejemplo ficticio</x:v>
      </x:c>
      <x:c r="F11" s="2" t="str">
        <x:f>IF(COUNTA(A11:E11)=0,"",IF(AND(ISNUMBER(A11),COUNTIF($H$9:$H$11,B11)=1,COUNTIF($I$9:$I$21,C11)=1,ISNUMBER(D11)),"OK","Completar"))</x:f>
        <x:v>OK</x:v>
      </x:c>
      <x:c r="H11" t="str">
        <x:v>Otros</x:v>
      </x:c>
      <x:c r="I11" t="str">
        <x:v>Mercadería vendida</x:v>
      </x:c>
    </x:row>
    <x:row r="12" ht="26" customHeight="1">
      <x:c r="A12" s="18" t="d">
        <x:v>2026-01-01T12:00:00.000Z</x:v>
      </x:c>
      <x:c r="B12" s="19" t="str">
        <x:v>Tienda propia</x:v>
      </x:c>
      <x:c r="C12" s="19" t="str">
        <x:v>Comisiones de cobro</x:v>
      </x:c>
      <x:c r="D12" s="21" t="n">
        <x:v>388000</x:v>
      </x:c>
      <x:c r="E12" s="19" t="str">
        <x:v>Ejemplo ficticio</x:v>
      </x:c>
      <x:c r="F12" s="2" t="str">
        <x:f>IF(COUNTA(A12:E12)=0,"",IF(AND(ISNUMBER(A12),COUNTIF($H$9:$H$11,B12)=1,COUNTIF($I$9:$I$21,C12)=1,ISNUMBER(D12)),"OK","Completar"))</x:f>
        <x:v>OK</x:v>
      </x:c>
      <x:c r="I12" t="str">
        <x:v>Comisiones de cobro</x:v>
      </x:c>
    </x:row>
    <x:row r="13" ht="26" customHeight="1">
      <x:c r="A13" s="18" t="d">
        <x:v>2026-01-01T12:00:00.000Z</x:v>
      </x:c>
      <x:c r="B13" s="19" t="str">
        <x:v>Tienda propia</x:v>
      </x:c>
      <x:c r="C13" s="19" t="str">
        <x:v>Envíos y embalaje</x:v>
      </x:c>
      <x:c r="D13" s="21" t="n">
        <x:v>500000</x:v>
      </x:c>
      <x:c r="E13" s="19" t="str">
        <x:v>Ejemplo ficticio</x:v>
      </x:c>
      <x:c r="F13" s="2" t="str">
        <x:f>IF(COUNTA(A13:E13)=0,"",IF(AND(ISNUMBER(A13),COUNTIF($H$9:$H$11,B13)=1,COUNTIF($I$9:$I$21,C13)=1,ISNUMBER(D13)),"OK","Completar"))</x:f>
        <x:v>OK</x:v>
      </x:c>
      <x:c r="I13" t="str">
        <x:v>Comisiones del canal</x:v>
      </x:c>
    </x:row>
    <x:row r="14" ht="26" customHeight="1">
      <x:c r="A14" s="18" t="d">
        <x:v>2026-01-01T12:00:00.000Z</x:v>
      </x:c>
      <x:c r="B14" s="19" t="str">
        <x:v>Tienda propia</x:v>
      </x:c>
      <x:c r="C14" s="19" t="str">
        <x:v>Marketing</x:v>
      </x:c>
      <x:c r="D14" s="21" t="n">
        <x:v>900000</x:v>
      </x:c>
      <x:c r="E14" s="19" t="str">
        <x:v>Ejemplo ficticio</x:v>
      </x:c>
      <x:c r="F14" s="2" t="str">
        <x:f>IF(COUNTA(A14:E14)=0,"",IF(AND(ISNUMBER(A14),COUNTIF($H$9:$H$11,B14)=1,COUNTIF($I$9:$I$21,C14)=1,ISNUMBER(D14)),"OK","Completar"))</x:f>
        <x:v>OK</x:v>
      </x:c>
      <x:c r="I14" t="str">
        <x:v>Envíos y embalaje</x:v>
      </x:c>
    </x:row>
    <x:row r="15" ht="26" customHeight="1">
      <x:c r="A15" s="18" t="d">
        <x:v>2026-01-01T12:00:00.000Z</x:v>
      </x:c>
      <x:c r="B15" s="19" t="str">
        <x:v>Tienda propia</x:v>
      </x:c>
      <x:c r="C15" s="19" t="str">
        <x:v>Tecnología</x:v>
      </x:c>
      <x:c r="D15" s="21" t="n">
        <x:v>180000</x:v>
      </x:c>
      <x:c r="E15" s="19" t="str">
        <x:v>Ejemplo ficticio</x:v>
      </x:c>
      <x:c r="F15" s="2" t="str">
        <x:f>IF(COUNTA(A15:E15)=0,"",IF(AND(ISNUMBER(A15),COUNTIF($H$9:$H$11,B15)=1,COUNTIF($I$9:$I$21,C15)=1,ISNUMBER(D15)),"OK","Completar"))</x:f>
        <x:v>OK</x:v>
      </x:c>
      <x:c r="I15" t="str">
        <x:v>Marketing</x:v>
      </x:c>
    </x:row>
    <x:row r="16" ht="26" customHeight="1">
      <x:c r="A16" s="18" t="d">
        <x:v>2026-01-01T12:00:00.000Z</x:v>
      </x:c>
      <x:c r="B16" s="19" t="str">
        <x:v>Marketplace</x:v>
      </x:c>
      <x:c r="C16" s="19" t="str">
        <x:v>Ventas brutas</x:v>
      </x:c>
      <x:c r="D16" s="21" t="n">
        <x:v>8000000</x:v>
      </x:c>
      <x:c r="E16" s="19" t="str">
        <x:v>Ejemplo ficticio</x:v>
      </x:c>
      <x:c r="F16" s="2" t="str">
        <x:f>IF(COUNTA(A16:E16)=0,"",IF(AND(ISNUMBER(A16),COUNTIF($H$9:$H$11,B16)=1,COUNTIF($I$9:$I$21,C16)=1,ISNUMBER(D16)),"OK","Completar"))</x:f>
        <x:v>OK</x:v>
      </x:c>
      <x:c r="I16" t="str">
        <x:v>Personal</x:v>
      </x:c>
    </x:row>
    <x:row r="17" ht="26" customHeight="1">
      <x:c r="A17" s="18" t="d">
        <x:v>2026-01-01T12:00:00.000Z</x:v>
      </x:c>
      <x:c r="B17" s="19" t="str">
        <x:v>Marketplace</x:v>
      </x:c>
      <x:c r="C17" s="19" t="str">
        <x:v>Descuentos y devoluciones</x:v>
      </x:c>
      <x:c r="D17" s="21" t="n">
        <x:v>400000</x:v>
      </x:c>
      <x:c r="E17" s="19" t="str">
        <x:v>Ejemplo ficticio</x:v>
      </x:c>
      <x:c r="F17" s="2" t="str">
        <x:f>IF(COUNTA(A17:E17)=0,"",IF(AND(ISNUMBER(A17),COUNTIF($H$9:$H$11,B17)=1,COUNTIF($I$9:$I$21,C17)=1,ISNUMBER(D17)),"OK","Completar"))</x:f>
        <x:v>OK</x:v>
      </x:c>
      <x:c r="I17" t="str">
        <x:v>Alquiler y servicios</x:v>
      </x:c>
    </x:row>
    <x:row r="18" ht="26" customHeight="1">
      <x:c r="A18" s="18" t="d">
        <x:v>2026-01-01T12:00:00.000Z</x:v>
      </x:c>
      <x:c r="B18" s="19" t="str">
        <x:v>Marketplace</x:v>
      </x:c>
      <x:c r="C18" s="19" t="str">
        <x:v>Mercadería vendida</x:v>
      </x:c>
      <x:c r="D18" s="21" t="n">
        <x:v>4560000</x:v>
      </x:c>
      <x:c r="E18" s="19" t="str">
        <x:v>Ejemplo ficticio</x:v>
      </x:c>
      <x:c r="F18" s="2" t="str">
        <x:f>IF(COUNTA(A18:E18)=0,"",IF(AND(ISNUMBER(A18),COUNTIF($H$9:$H$11,B18)=1,COUNTIF($I$9:$I$21,C18)=1,ISNUMBER(D18)),"OK","Completar"))</x:f>
        <x:v>OK</x:v>
      </x:c>
      <x:c r="I18" t="str">
        <x:v>Tecnología</x:v>
      </x:c>
    </x:row>
    <x:row r="19" ht="26" customHeight="1">
      <x:c r="A19" s="18" t="d">
        <x:v>2026-01-01T12:00:00.000Z</x:v>
      </x:c>
      <x:c r="B19" s="19" t="str">
        <x:v>Marketplace</x:v>
      </x:c>
      <x:c r="C19" s="19" t="str">
        <x:v>Comisiones del canal</x:v>
      </x:c>
      <x:c r="D19" s="21" t="n">
        <x:v>1140000</x:v>
      </x:c>
      <x:c r="E19" s="19" t="str">
        <x:v>Ejemplo ficticio</x:v>
      </x:c>
      <x:c r="F19" s="2" t="str">
        <x:f>IF(COUNTA(A19:E19)=0,"",IF(AND(ISNUMBER(A19),COUNTIF($H$9:$H$11,B19)=1,COUNTIF($I$9:$I$21,C19)=1,ISNUMBER(D19)),"OK","Completar"))</x:f>
        <x:v>OK</x:v>
      </x:c>
      <x:c r="I19" t="str">
        <x:v>Otros gastos operativos</x:v>
      </x:c>
    </x:row>
    <x:row r="20" ht="26" customHeight="1">
      <x:c r="A20" s="18" t="d">
        <x:v>2026-01-01T12:00:00.000Z</x:v>
      </x:c>
      <x:c r="B20" s="19" t="str">
        <x:v>Marketplace</x:v>
      </x:c>
      <x:c r="C20" s="19" t="str">
        <x:v>Envíos y embalaje</x:v>
      </x:c>
      <x:c r="D20" s="21" t="n">
        <x:v>400000</x:v>
      </x:c>
      <x:c r="E20" s="19" t="str">
        <x:v>Ejemplo ficticio</x:v>
      </x:c>
      <x:c r="F20" s="2" t="str">
        <x:f>IF(COUNTA(A20:E20)=0,"",IF(AND(ISNUMBER(A20),COUNTIF($H$9:$H$11,B20)=1,COUNTIF($I$9:$I$21,C20)=1,ISNUMBER(D20)),"OK","Completar"))</x:f>
        <x:v>OK</x:v>
      </x:c>
      <x:c r="I20" t="str">
        <x:v>Amortizaciones</x:v>
      </x:c>
    </x:row>
    <x:row r="21" ht="26" customHeight="1">
      <x:c r="A21" s="18" t="d">
        <x:v>2026-01-01T12:00:00.000Z</x:v>
      </x:c>
      <x:c r="B21" s="19" t="str">
        <x:v>Marketplace</x:v>
      </x:c>
      <x:c r="C21" s="19" t="str">
        <x:v>Marketing</x:v>
      </x:c>
      <x:c r="D21" s="21" t="n">
        <x:v>250000</x:v>
      </x:c>
      <x:c r="E21" s="19" t="str">
        <x:v>Ejemplo ficticio</x:v>
      </x:c>
      <x:c r="F21" s="2" t="str">
        <x:f>IF(COUNTA(A21:E21)=0,"",IF(AND(ISNUMBER(A21),COUNTIF($H$9:$H$11,B21)=1,COUNTIF($I$9:$I$21,C21)=1,ISNUMBER(D21)),"OK","Completar"))</x:f>
        <x:v>OK</x:v>
      </x:c>
      <x:c r="I21" t="str">
        <x:v>Otros ingresos operativos</x:v>
      </x:c>
    </x:row>
    <x:row r="22" ht="26" customHeight="1">
      <x:c r="A22" s="18" t="d">
        <x:v>2026-01-01T12:00:00.000Z</x:v>
      </x:c>
      <x:c r="B22" s="19" t="str">
        <x:v>Otros</x:v>
      </x:c>
      <x:c r="C22" s="19" t="str">
        <x:v>Ventas brutas</x:v>
      </x:c>
      <x:c r="D22" s="21" t="n">
        <x:v>2000000</x:v>
      </x:c>
      <x:c r="E22" s="19" t="str">
        <x:v>Ejemplo ficticio</x:v>
      </x:c>
      <x:c r="F22" s="2" t="str">
        <x:f>IF(COUNTA(A22:E22)=0,"",IF(AND(ISNUMBER(A22),COUNTIF($H$9:$H$11,B22)=1,COUNTIF($I$9:$I$21,C22)=1,ISNUMBER(D22)),"OK","Completar"))</x:f>
        <x:v>OK</x:v>
      </x:c>
    </x:row>
    <x:row r="23" ht="26" customHeight="1">
      <x:c r="A23" s="18" t="d">
        <x:v>2026-01-01T12:00:00.000Z</x:v>
      </x:c>
      <x:c r="B23" s="19" t="str">
        <x:v>Otros</x:v>
      </x:c>
      <x:c r="C23" s="19" t="str">
        <x:v>Mercadería vendida</x:v>
      </x:c>
      <x:c r="D23" s="21" t="n">
        <x:v>1000000</x:v>
      </x:c>
      <x:c r="E23" s="19" t="str">
        <x:v>Ejemplo ficticio</x:v>
      </x:c>
      <x:c r="F23" s="2" t="str">
        <x:f>IF(COUNTA(A23:E23)=0,"",IF(AND(ISNUMBER(A23),COUNTIF($H$9:$H$11,B23)=1,COUNTIF($I$9:$I$21,C23)=1,ISNUMBER(D23)),"OK","Completar"))</x:f>
        <x:v>OK</x:v>
      </x:c>
    </x:row>
    <x:row r="24" ht="26" customHeight="1">
      <x:c r="A24" s="18" t="d">
        <x:v>2026-01-01T12:00:00.000Z</x:v>
      </x:c>
      <x:c r="B24" s="19" t="str">
        <x:v>Otros</x:v>
      </x:c>
      <x:c r="C24" s="19" t="str">
        <x:v>Comisiones de cobro</x:v>
      </x:c>
      <x:c r="D24" s="21" t="n">
        <x:v>20000</x:v>
      </x:c>
      <x:c r="E24" s="19" t="str">
        <x:v>Ejemplo ficticio</x:v>
      </x:c>
      <x:c r="F24" s="2" t="str">
        <x:f>IF(COUNTA(A24:E24)=0,"",IF(AND(ISNUMBER(A24),COUNTIF($H$9:$H$11,B24)=1,COUNTIF($I$9:$I$21,C24)=1,ISNUMBER(D24)),"OK","Completar"))</x:f>
        <x:v>OK</x:v>
      </x:c>
    </x:row>
    <x:row r="25" ht="26" customHeight="1">
      <x:c r="A25" s="18"/>
      <x:c r="B25" s="19"/>
      <x:c r="C25" s="19"/>
      <x:c r="D25" s="21"/>
      <x:c r="E25" s="19"/>
      <x:c r="F25" s="2" t="str">
        <x:f>IF(COUNTA(A25:E25)=0,"",IF(AND(ISNUMBER(A25),COUNTIF($H$9:$H$11,B25)=1,COUNTIF($I$9:$I$21,C25)=1,ISNUMBER(D25)),"OK","Completar"))</x:f>
      </x:c>
    </x:row>
    <x:row r="26" ht="26" customHeight="1">
      <x:c r="A26" s="18"/>
      <x:c r="B26" s="19"/>
      <x:c r="C26" s="19"/>
      <x:c r="D26" s="21"/>
      <x:c r="E26" s="19"/>
      <x:c r="F26" s="2" t="str">
        <x:f>IF(COUNTA(A26:E26)=0,"",IF(AND(ISNUMBER(A26),COUNTIF($H$9:$H$11,B26)=1,COUNTIF($I$9:$I$21,C26)=1,ISNUMBER(D26)),"OK","Completar"))</x:f>
      </x:c>
    </x:row>
    <x:row r="27" ht="26" customHeight="1">
      <x:c r="A27" s="18"/>
      <x:c r="B27" s="19"/>
      <x:c r="C27" s="19"/>
      <x:c r="D27" s="21"/>
      <x:c r="E27" s="19"/>
      <x:c r="F27" s="2" t="str">
        <x:f>IF(COUNTA(A27:E27)=0,"",IF(AND(ISNUMBER(A27),COUNTIF($H$9:$H$11,B27)=1,COUNTIF($I$9:$I$21,C27)=1,ISNUMBER(D27)),"OK","Completar"))</x:f>
      </x:c>
    </x:row>
    <x:row r="28" ht="26" customHeight="1">
      <x:c r="A28" s="18"/>
      <x:c r="B28" s="19"/>
      <x:c r="C28" s="19"/>
      <x:c r="D28" s="21"/>
      <x:c r="E28" s="19"/>
      <x:c r="F28" s="2" t="str">
        <x:f>IF(COUNTA(A28:E28)=0,"",IF(AND(ISNUMBER(A28),COUNTIF($H$9:$H$11,B28)=1,COUNTIF($I$9:$I$21,C28)=1,ISNUMBER(D28)),"OK","Completar"))</x:f>
      </x:c>
    </x:row>
    <x:row r="29" ht="26" customHeight="1">
      <x:c r="A29" s="18"/>
      <x:c r="B29" s="19"/>
      <x:c r="C29" s="19"/>
      <x:c r="D29" s="21"/>
      <x:c r="E29" s="19"/>
      <x:c r="F29" s="2" t="str">
        <x:f>IF(COUNTA(A29:E29)=0,"",IF(AND(ISNUMBER(A29),COUNTIF($H$9:$H$11,B29)=1,COUNTIF($I$9:$I$21,C29)=1,ISNUMBER(D29)),"OK","Completar"))</x:f>
      </x:c>
    </x:row>
    <x:row r="30" ht="26" customHeight="1">
      <x:c r="A30" s="18"/>
      <x:c r="B30" s="19"/>
      <x:c r="C30" s="19"/>
      <x:c r="D30" s="21"/>
      <x:c r="E30" s="19"/>
      <x:c r="F30" s="2" t="str">
        <x:f>IF(COUNTA(A30:E30)=0,"",IF(AND(ISNUMBER(A30),COUNTIF($H$9:$H$11,B30)=1,COUNTIF($I$9:$I$21,C30)=1,ISNUMBER(D30)),"OK","Completar"))</x:f>
      </x:c>
    </x:row>
    <x:row r="31" ht="26" customHeight="1">
      <x:c r="A31" s="18"/>
      <x:c r="B31" s="19"/>
      <x:c r="C31" s="19"/>
      <x:c r="D31" s="21"/>
      <x:c r="E31" s="19"/>
      <x:c r="F31" s="2" t="str">
        <x:f>IF(COUNTA(A31:E31)=0,"",IF(AND(ISNUMBER(A31),COUNTIF($H$9:$H$11,B31)=1,COUNTIF($I$9:$I$21,C31)=1,ISNUMBER(D31)),"OK","Completar"))</x:f>
      </x:c>
    </x:row>
    <x:row r="32" ht="26" customHeight="1">
      <x:c r="A32" s="18"/>
      <x:c r="B32" s="19"/>
      <x:c r="C32" s="19"/>
      <x:c r="D32" s="21"/>
      <x:c r="E32" s="19"/>
      <x:c r="F32" s="2" t="str">
        <x:f>IF(COUNTA(A32:E32)=0,"",IF(AND(ISNUMBER(A32),COUNTIF($H$9:$H$11,B32)=1,COUNTIF($I$9:$I$21,C32)=1,ISNUMBER(D32)),"OK","Completar"))</x:f>
      </x:c>
    </x:row>
    <x:row r="33" ht="26" customHeight="1">
      <x:c r="A33" s="18"/>
      <x:c r="B33" s="19"/>
      <x:c r="C33" s="19"/>
      <x:c r="D33" s="21"/>
      <x:c r="E33" s="19"/>
      <x:c r="F33" s="2" t="str">
        <x:f>IF(COUNTA(A33:E33)=0,"",IF(AND(ISNUMBER(A33),COUNTIF($H$9:$H$11,B33)=1,COUNTIF($I$9:$I$21,C33)=1,ISNUMBER(D33)),"OK","Completar"))</x:f>
      </x:c>
    </x:row>
    <x:row r="34" ht="26" customHeight="1">
      <x:c r="A34" s="18"/>
      <x:c r="B34" s="19"/>
      <x:c r="C34" s="19"/>
      <x:c r="D34" s="21"/>
      <x:c r="E34" s="19"/>
      <x:c r="F34" s="2" t="str">
        <x:f>IF(COUNTA(A34:E34)=0,"",IF(AND(ISNUMBER(A34),COUNTIF($H$9:$H$11,B34)=1,COUNTIF($I$9:$I$21,C34)=1,ISNUMBER(D34)),"OK","Completar"))</x:f>
      </x:c>
    </x:row>
    <x:row r="35" ht="26" customHeight="1">
      <x:c r="A35" s="18"/>
      <x:c r="B35" s="19"/>
      <x:c r="C35" s="19"/>
      <x:c r="D35" s="21"/>
      <x:c r="E35" s="19"/>
      <x:c r="F35" s="2" t="str">
        <x:f>IF(COUNTA(A35:E35)=0,"",IF(AND(ISNUMBER(A35),COUNTIF($H$9:$H$11,B35)=1,COUNTIF($I$9:$I$21,C35)=1,ISNUMBER(D35)),"OK","Completar"))</x:f>
      </x:c>
    </x:row>
    <x:row r="36" ht="26" customHeight="1">
      <x:c r="A36" s="18"/>
      <x:c r="B36" s="19"/>
      <x:c r="C36" s="19"/>
      <x:c r="D36" s="21"/>
      <x:c r="E36" s="19"/>
      <x:c r="F36" s="2" t="str">
        <x:f>IF(COUNTA(A36:E36)=0,"",IF(AND(ISNUMBER(A36),COUNTIF($H$9:$H$11,B36)=1,COUNTIF($I$9:$I$21,C36)=1,ISNUMBER(D36)),"OK","Completar"))</x:f>
      </x:c>
    </x:row>
    <x:row r="37" ht="26" customHeight="1">
      <x:c r="A37" s="18"/>
      <x:c r="B37" s="19"/>
      <x:c r="C37" s="19"/>
      <x:c r="D37" s="21"/>
      <x:c r="E37" s="19"/>
      <x:c r="F37" s="2" t="str">
        <x:f>IF(COUNTA(A37:E37)=0,"",IF(AND(ISNUMBER(A37),COUNTIF($H$9:$H$11,B37)=1,COUNTIF($I$9:$I$21,C37)=1,ISNUMBER(D37)),"OK","Completar"))</x:f>
      </x:c>
    </x:row>
    <x:row r="38" ht="26" customHeight="1">
      <x:c r="A38" s="18"/>
      <x:c r="B38" s="19"/>
      <x:c r="C38" s="19"/>
      <x:c r="D38" s="21"/>
      <x:c r="E38" s="19"/>
      <x:c r="F38" s="2" t="str">
        <x:f>IF(COUNTA(A38:E38)=0,"",IF(AND(ISNUMBER(A38),COUNTIF($H$9:$H$11,B38)=1,COUNTIF($I$9:$I$21,C38)=1,ISNUMBER(D38)),"OK","Completar"))</x:f>
      </x:c>
    </x:row>
    <x:row r="39" ht="26" customHeight="1">
      <x:c r="A39" s="18"/>
      <x:c r="B39" s="19"/>
      <x:c r="C39" s="19"/>
      <x:c r="D39" s="21"/>
      <x:c r="E39" s="19"/>
      <x:c r="F39" s="2" t="str">
        <x:f>IF(COUNTA(A39:E39)=0,"",IF(AND(ISNUMBER(A39),COUNTIF($H$9:$H$11,B39)=1,COUNTIF($I$9:$I$21,C39)=1,ISNUMBER(D39)),"OK","Completar"))</x:f>
      </x:c>
    </x:row>
    <x:row r="40" ht="26" customHeight="1">
      <x:c r="A40" s="18"/>
      <x:c r="B40" s="19"/>
      <x:c r="C40" s="19"/>
      <x:c r="D40" s="21"/>
      <x:c r="E40" s="19"/>
      <x:c r="F40" s="2" t="str">
        <x:f>IF(COUNTA(A40:E40)=0,"",IF(AND(ISNUMBER(A40),COUNTIF($H$9:$H$11,B40)=1,COUNTIF($I$9:$I$21,C40)=1,ISNUMBER(D40)),"OK","Completar"))</x:f>
      </x:c>
    </x:row>
    <x:row r="41" ht="26" customHeight="1">
      <x:c r="A41" s="18"/>
      <x:c r="B41" s="19"/>
      <x:c r="C41" s="19"/>
      <x:c r="D41" s="21"/>
      <x:c r="E41" s="19"/>
      <x:c r="F41" s="2" t="str">
        <x:f>IF(COUNTA(A41:E41)=0,"",IF(AND(ISNUMBER(A41),COUNTIF($H$9:$H$11,B41)=1,COUNTIF($I$9:$I$21,C41)=1,ISNUMBER(D41)),"OK","Completar"))</x:f>
      </x:c>
    </x:row>
    <x:row r="42" ht="26" customHeight="1">
      <x:c r="A42" s="18"/>
      <x:c r="B42" s="19"/>
      <x:c r="C42" s="19"/>
      <x:c r="D42" s="21"/>
      <x:c r="E42" s="19"/>
      <x:c r="F42" s="2" t="str">
        <x:f>IF(COUNTA(A42:E42)=0,"",IF(AND(ISNUMBER(A42),COUNTIF($H$9:$H$11,B42)=1,COUNTIF($I$9:$I$21,C42)=1,ISNUMBER(D42)),"OK","Completar"))</x:f>
      </x:c>
    </x:row>
    <x:row r="43" ht="26" customHeight="1">
      <x:c r="A43" s="18"/>
      <x:c r="B43" s="19"/>
      <x:c r="C43" s="19"/>
      <x:c r="D43" s="21"/>
      <x:c r="E43" s="19"/>
      <x:c r="F43" s="2" t="str">
        <x:f>IF(COUNTA(A43:E43)=0,"",IF(AND(ISNUMBER(A43),COUNTIF($H$9:$H$11,B43)=1,COUNTIF($I$9:$I$21,C43)=1,ISNUMBER(D43)),"OK","Completar"))</x:f>
      </x:c>
    </x:row>
    <x:row r="44" ht="26" customHeight="1">
      <x:c r="A44" s="18"/>
      <x:c r="B44" s="19"/>
      <x:c r="C44" s="19"/>
      <x:c r="D44" s="21"/>
      <x:c r="E44" s="19"/>
      <x:c r="F44" s="2" t="str">
        <x:f>IF(COUNTA(A44:E44)=0,"",IF(AND(ISNUMBER(A44),COUNTIF($H$9:$H$11,B44)=1,COUNTIF($I$9:$I$21,C44)=1,ISNUMBER(D44)),"OK","Completar"))</x:f>
      </x:c>
    </x:row>
    <x:row r="45" ht="26" customHeight="1">
      <x:c r="A45" s="18"/>
      <x:c r="B45" s="19"/>
      <x:c r="C45" s="19"/>
      <x:c r="D45" s="21"/>
      <x:c r="E45" s="19"/>
      <x:c r="F45" s="2" t="str">
        <x:f>IF(COUNTA(A45:E45)=0,"",IF(AND(ISNUMBER(A45),COUNTIF($H$9:$H$11,B45)=1,COUNTIF($I$9:$I$21,C45)=1,ISNUMBER(D45)),"OK","Completar"))</x:f>
      </x:c>
    </x:row>
    <x:row r="46" ht="26" customHeight="1">
      <x:c r="A46" s="18"/>
      <x:c r="B46" s="19"/>
      <x:c r="C46" s="19"/>
      <x:c r="D46" s="21"/>
      <x:c r="E46" s="19"/>
      <x:c r="F46" s="2" t="str">
        <x:f>IF(COUNTA(A46:E46)=0,"",IF(AND(ISNUMBER(A46),COUNTIF($H$9:$H$11,B46)=1,COUNTIF($I$9:$I$21,C46)=1,ISNUMBER(D46)),"OK","Completar"))</x:f>
      </x:c>
    </x:row>
    <x:row r="47" ht="26" customHeight="1">
      <x:c r="A47" s="18"/>
      <x:c r="B47" s="19"/>
      <x:c r="C47" s="19"/>
      <x:c r="D47" s="21"/>
      <x:c r="E47" s="19"/>
      <x:c r="F47" s="2" t="str">
        <x:f>IF(COUNTA(A47:E47)=0,"",IF(AND(ISNUMBER(A47),COUNTIF($H$9:$H$11,B47)=1,COUNTIF($I$9:$I$21,C47)=1,ISNUMBER(D47)),"OK","Completar"))</x:f>
      </x:c>
    </x:row>
    <x:row r="48" ht="26" customHeight="1">
      <x:c r="A48" s="18"/>
      <x:c r="B48" s="19"/>
      <x:c r="C48" s="19"/>
      <x:c r="D48" s="21"/>
      <x:c r="E48" s="19"/>
      <x:c r="F48" s="2" t="str">
        <x:f>IF(COUNTA(A48:E48)=0,"",IF(AND(ISNUMBER(A48),COUNTIF($H$9:$H$11,B48)=1,COUNTIF($I$9:$I$21,C48)=1,ISNUMBER(D48)),"OK","Completar"))</x:f>
      </x:c>
    </x:row>
    <x:row r="49" ht="26" customHeight="1">
      <x:c r="A49" s="18"/>
      <x:c r="B49" s="19"/>
      <x:c r="C49" s="19"/>
      <x:c r="D49" s="21"/>
      <x:c r="E49" s="19"/>
      <x:c r="F49" s="2" t="str">
        <x:f>IF(COUNTA(A49:E49)=0,"",IF(AND(ISNUMBER(A49),COUNTIF($H$9:$H$11,B49)=1,COUNTIF($I$9:$I$21,C49)=1,ISNUMBER(D49)),"OK","Completar"))</x:f>
      </x:c>
    </x:row>
    <x:row r="50" ht="26" customHeight="1">
      <x:c r="A50" s="18"/>
      <x:c r="B50" s="19"/>
      <x:c r="C50" s="19"/>
      <x:c r="D50" s="21"/>
      <x:c r="E50" s="19"/>
      <x:c r="F50" s="2" t="str">
        <x:f>IF(COUNTA(A50:E50)=0,"",IF(AND(ISNUMBER(A50),COUNTIF($H$9:$H$11,B50)=1,COUNTIF($I$9:$I$21,C50)=1,ISNUMBER(D50)),"OK","Completar"))</x:f>
      </x:c>
    </x:row>
    <x:row r="51" ht="26" customHeight="1">
      <x:c r="A51" s="18"/>
      <x:c r="B51" s="19"/>
      <x:c r="C51" s="19"/>
      <x:c r="D51" s="21"/>
      <x:c r="E51" s="19"/>
      <x:c r="F51" s="2" t="str">
        <x:f>IF(COUNTA(A51:E51)=0,"",IF(AND(ISNUMBER(A51),COUNTIF($H$9:$H$11,B51)=1,COUNTIF($I$9:$I$21,C51)=1,ISNUMBER(D51)),"OK","Completar"))</x:f>
      </x:c>
    </x:row>
    <x:row r="52" ht="26" customHeight="1">
      <x:c r="A52" s="18"/>
      <x:c r="B52" s="19"/>
      <x:c r="C52" s="19"/>
      <x:c r="D52" s="21"/>
      <x:c r="E52" s="19"/>
      <x:c r="F52" s="2" t="str">
        <x:f>IF(COUNTA(A52:E52)=0,"",IF(AND(ISNUMBER(A52),COUNTIF($H$9:$H$11,B52)=1,COUNTIF($I$9:$I$21,C52)=1,ISNUMBER(D52)),"OK","Completar"))</x:f>
      </x:c>
    </x:row>
    <x:row r="53" ht="26" customHeight="1">
      <x:c r="A53" s="18"/>
      <x:c r="B53" s="19"/>
      <x:c r="C53" s="19"/>
      <x:c r="D53" s="21"/>
      <x:c r="E53" s="19"/>
      <x:c r="F53" s="2" t="str">
        <x:f>IF(COUNTA(A53:E53)=0,"",IF(AND(ISNUMBER(A53),COUNTIF($H$9:$H$11,B53)=1,COUNTIF($I$9:$I$21,C53)=1,ISNUMBER(D53)),"OK","Completar"))</x:f>
      </x:c>
    </x:row>
    <x:row r="54" ht="26" customHeight="1">
      <x:c r="A54" s="18"/>
      <x:c r="B54" s="19"/>
      <x:c r="C54" s="19"/>
      <x:c r="D54" s="21"/>
      <x:c r="E54" s="19"/>
      <x:c r="F54" s="2" t="str">
        <x:f>IF(COUNTA(A54:E54)=0,"",IF(AND(ISNUMBER(A54),COUNTIF($H$9:$H$11,B54)=1,COUNTIF($I$9:$I$21,C54)=1,ISNUMBER(D54)),"OK","Completar"))</x:f>
      </x:c>
    </x:row>
    <x:row r="55" ht="26" customHeight="1">
      <x:c r="A55" s="18"/>
      <x:c r="B55" s="19"/>
      <x:c r="C55" s="19"/>
      <x:c r="D55" s="21"/>
      <x:c r="E55" s="19"/>
      <x:c r="F55" s="2" t="str">
        <x:f>IF(COUNTA(A55:E55)=0,"",IF(AND(ISNUMBER(A55),COUNTIF($H$9:$H$11,B55)=1,COUNTIF($I$9:$I$21,C55)=1,ISNUMBER(D55)),"OK","Completar"))</x:f>
      </x:c>
    </x:row>
    <x:row r="56" ht="26" customHeight="1">
      <x:c r="A56" s="18"/>
      <x:c r="B56" s="19"/>
      <x:c r="C56" s="19"/>
      <x:c r="D56" s="21"/>
      <x:c r="E56" s="19"/>
      <x:c r="F56" s="2" t="str">
        <x:f>IF(COUNTA(A56:E56)=0,"",IF(AND(ISNUMBER(A56),COUNTIF($H$9:$H$11,B56)=1,COUNTIF($I$9:$I$21,C56)=1,ISNUMBER(D56)),"OK","Completar"))</x:f>
      </x:c>
    </x:row>
    <x:row r="57" ht="26" customHeight="1">
      <x:c r="A57" s="18"/>
      <x:c r="B57" s="19"/>
      <x:c r="C57" s="19"/>
      <x:c r="D57" s="21"/>
      <x:c r="E57" s="19"/>
      <x:c r="F57" s="2" t="str">
        <x:f>IF(COUNTA(A57:E57)=0,"",IF(AND(ISNUMBER(A57),COUNTIF($H$9:$H$11,B57)=1,COUNTIF($I$9:$I$21,C57)=1,ISNUMBER(D57)),"OK","Completar"))</x:f>
      </x:c>
    </x:row>
    <x:row r="58" ht="26" customHeight="1">
      <x:c r="A58" s="18"/>
      <x:c r="B58" s="19"/>
      <x:c r="C58" s="19"/>
      <x:c r="D58" s="21"/>
      <x:c r="E58" s="19"/>
      <x:c r="F58" s="2" t="str">
        <x:f>IF(COUNTA(A58:E58)=0,"",IF(AND(ISNUMBER(A58),COUNTIF($H$9:$H$11,B58)=1,COUNTIF($I$9:$I$21,C58)=1,ISNUMBER(D58)),"OK","Completar"))</x:f>
      </x:c>
    </x:row>
    <x:row r="59" ht="26" customHeight="1">
      <x:c r="A59" s="18"/>
      <x:c r="B59" s="19"/>
      <x:c r="C59" s="19"/>
      <x:c r="D59" s="21"/>
      <x:c r="E59" s="19"/>
      <x:c r="F59" s="2" t="str">
        <x:f>IF(COUNTA(A59:E59)=0,"",IF(AND(ISNUMBER(A59),COUNTIF($H$9:$H$11,B59)=1,COUNTIF($I$9:$I$21,C59)=1,ISNUMBER(D59)),"OK","Completar"))</x:f>
      </x:c>
    </x:row>
    <x:row r="60" ht="26" customHeight="1">
      <x:c r="A60" s="18"/>
      <x:c r="B60" s="19"/>
      <x:c r="C60" s="19"/>
      <x:c r="D60" s="21"/>
      <x:c r="E60" s="19"/>
      <x:c r="F60" s="2" t="str">
        <x:f>IF(COUNTA(A60:E60)=0,"",IF(AND(ISNUMBER(A60),COUNTIF($H$9:$H$11,B60)=1,COUNTIF($I$9:$I$21,C60)=1,ISNUMBER(D60)),"OK","Completar"))</x:f>
      </x:c>
    </x:row>
    <x:row r="61" ht="26" customHeight="1">
      <x:c r="A61" s="18"/>
      <x:c r="B61" s="19"/>
      <x:c r="C61" s="19"/>
      <x:c r="D61" s="21"/>
      <x:c r="E61" s="19"/>
      <x:c r="F61" s="2" t="str">
        <x:f>IF(COUNTA(A61:E61)=0,"",IF(AND(ISNUMBER(A61),COUNTIF($H$9:$H$11,B61)=1,COUNTIF($I$9:$I$21,C61)=1,ISNUMBER(D61)),"OK","Completar"))</x:f>
      </x:c>
    </x:row>
    <x:row r="62" ht="26" customHeight="1">
      <x:c r="A62" s="18"/>
      <x:c r="B62" s="19"/>
      <x:c r="C62" s="19"/>
      <x:c r="D62" s="21"/>
      <x:c r="E62" s="19"/>
      <x:c r="F62" s="2" t="str">
        <x:f>IF(COUNTA(A62:E62)=0,"",IF(AND(ISNUMBER(A62),COUNTIF($H$9:$H$11,B62)=1,COUNTIF($I$9:$I$21,C62)=1,ISNUMBER(D62)),"OK","Completar"))</x:f>
      </x:c>
    </x:row>
    <x:row r="63" ht="26" customHeight="1">
      <x:c r="A63" s="18"/>
      <x:c r="B63" s="19"/>
      <x:c r="C63" s="19"/>
      <x:c r="D63" s="21"/>
      <x:c r="E63" s="19"/>
      <x:c r="F63" s="2" t="str">
        <x:f>IF(COUNTA(A63:E63)=0,"",IF(AND(ISNUMBER(A63),COUNTIF($H$9:$H$11,B63)=1,COUNTIF($I$9:$I$21,C63)=1,ISNUMBER(D63)),"OK","Completar"))</x:f>
      </x:c>
    </x:row>
    <x:row r="64" ht="26" customHeight="1">
      <x:c r="A64" s="18"/>
      <x:c r="B64" s="19"/>
      <x:c r="C64" s="19"/>
      <x:c r="D64" s="21"/>
      <x:c r="E64" s="19"/>
      <x:c r="F64" s="2" t="str">
        <x:f>IF(COUNTA(A64:E64)=0,"",IF(AND(ISNUMBER(A64),COUNTIF($H$9:$H$11,B64)=1,COUNTIF($I$9:$I$21,C64)=1,ISNUMBER(D64)),"OK","Completar"))</x:f>
      </x:c>
    </x:row>
    <x:row r="65" ht="26" customHeight="1">
      <x:c r="A65" s="18"/>
      <x:c r="B65" s="19"/>
      <x:c r="C65" s="19"/>
      <x:c r="D65" s="21"/>
      <x:c r="E65" s="19"/>
      <x:c r="F65" s="2" t="str">
        <x:f>IF(COUNTA(A65:E65)=0,"",IF(AND(ISNUMBER(A65),COUNTIF($H$9:$H$11,B65)=1,COUNTIF($I$9:$I$21,C65)=1,ISNUMBER(D65)),"OK","Completar"))</x:f>
      </x:c>
    </x:row>
    <x:row r="66" ht="26" customHeight="1">
      <x:c r="A66" s="18"/>
      <x:c r="B66" s="19"/>
      <x:c r="C66" s="19"/>
      <x:c r="D66" s="21"/>
      <x:c r="E66" s="19"/>
      <x:c r="F66" s="2" t="str">
        <x:f>IF(COUNTA(A66:E66)=0,"",IF(AND(ISNUMBER(A66),COUNTIF($H$9:$H$11,B66)=1,COUNTIF($I$9:$I$21,C66)=1,ISNUMBER(D66)),"OK","Completar"))</x:f>
      </x:c>
    </x:row>
    <x:row r="67" ht="26" customHeight="1">
      <x:c r="A67" s="18"/>
      <x:c r="B67" s="19"/>
      <x:c r="C67" s="19"/>
      <x:c r="D67" s="21"/>
      <x:c r="E67" s="19"/>
      <x:c r="F67" s="2" t="str">
        <x:f>IF(COUNTA(A67:E67)=0,"",IF(AND(ISNUMBER(A67),COUNTIF($H$9:$H$11,B67)=1,COUNTIF($I$9:$I$21,C67)=1,ISNUMBER(D67)),"OK","Completar"))</x:f>
      </x:c>
    </x:row>
    <x:row r="68" ht="26" customHeight="1">
      <x:c r="A68" s="18"/>
      <x:c r="B68" s="19"/>
      <x:c r="C68" s="19"/>
      <x:c r="D68" s="21"/>
      <x:c r="E68" s="19"/>
      <x:c r="F68" s="2" t="str">
        <x:f>IF(COUNTA(A68:E68)=0,"",IF(AND(ISNUMBER(A68),COUNTIF($H$9:$H$11,B68)=1,COUNTIF($I$9:$I$21,C68)=1,ISNUMBER(D68)),"OK","Completar"))</x:f>
      </x:c>
    </x:row>
    <x:row r="69" ht="26" customHeight="1">
      <x:c r="A69" s="18"/>
      <x:c r="B69" s="19"/>
      <x:c r="C69" s="19"/>
      <x:c r="D69" s="21"/>
      <x:c r="E69" s="19"/>
      <x:c r="F69" s="2" t="str">
        <x:f>IF(COUNTA(A69:E69)=0,"",IF(AND(ISNUMBER(A69),COUNTIF($H$9:$H$11,B69)=1,COUNTIF($I$9:$I$21,C69)=1,ISNUMBER(D69)),"OK","Completar"))</x:f>
      </x:c>
    </x:row>
    <x:row r="70" ht="26" customHeight="1">
      <x:c r="A70" s="18"/>
      <x:c r="B70" s="19"/>
      <x:c r="C70" s="19"/>
      <x:c r="D70" s="21"/>
      <x:c r="E70" s="19"/>
      <x:c r="F70" s="2" t="str">
        <x:f>IF(COUNTA(A70:E70)=0,"",IF(AND(ISNUMBER(A70),COUNTIF($H$9:$H$11,B70)=1,COUNTIF($I$9:$I$21,C70)=1,ISNUMBER(D70)),"OK","Completar"))</x:f>
      </x:c>
    </x:row>
    <x:row r="71" ht="26" customHeight="1">
      <x:c r="A71" s="18"/>
      <x:c r="B71" s="19"/>
      <x:c r="C71" s="19"/>
      <x:c r="D71" s="21"/>
      <x:c r="E71" s="19"/>
      <x:c r="F71" s="2" t="str">
        <x:f>IF(COUNTA(A71:E71)=0,"",IF(AND(ISNUMBER(A71),COUNTIF($H$9:$H$11,B71)=1,COUNTIF($I$9:$I$21,C71)=1,ISNUMBER(D71)),"OK","Completar"))</x:f>
      </x:c>
    </x:row>
    <x:row r="72" ht="26" customHeight="1">
      <x:c r="A72" s="18"/>
      <x:c r="B72" s="19"/>
      <x:c r="C72" s="19"/>
      <x:c r="D72" s="21"/>
      <x:c r="E72" s="19"/>
      <x:c r="F72" s="2" t="str">
        <x:f>IF(COUNTA(A72:E72)=0,"",IF(AND(ISNUMBER(A72),COUNTIF($H$9:$H$11,B72)=1,COUNTIF($I$9:$I$21,C72)=1,ISNUMBER(D72)),"OK","Completar"))</x:f>
      </x:c>
    </x:row>
    <x:row r="73" ht="26" customHeight="1">
      <x:c r="A73" s="18"/>
      <x:c r="B73" s="19"/>
      <x:c r="C73" s="19"/>
      <x:c r="D73" s="21"/>
      <x:c r="E73" s="19"/>
      <x:c r="F73" s="2" t="str">
        <x:f>IF(COUNTA(A73:E73)=0,"",IF(AND(ISNUMBER(A73),COUNTIF($H$9:$H$11,B73)=1,COUNTIF($I$9:$I$21,C73)=1,ISNUMBER(D73)),"OK","Completar"))</x:f>
      </x:c>
    </x:row>
    <x:row r="74" ht="26" customHeight="1">
      <x:c r="A74" s="18"/>
      <x:c r="B74" s="19"/>
      <x:c r="C74" s="19"/>
      <x:c r="D74" s="21"/>
      <x:c r="E74" s="19"/>
      <x:c r="F74" s="2" t="str">
        <x:f>IF(COUNTA(A74:E74)=0,"",IF(AND(ISNUMBER(A74),COUNTIF($H$9:$H$11,B74)=1,COUNTIF($I$9:$I$21,C74)=1,ISNUMBER(D74)),"OK","Completar"))</x:f>
      </x:c>
    </x:row>
    <x:row r="75" ht="26" customHeight="1">
      <x:c r="A75" s="18"/>
      <x:c r="B75" s="19"/>
      <x:c r="C75" s="19"/>
      <x:c r="D75" s="21"/>
      <x:c r="E75" s="19"/>
      <x:c r="F75" s="2" t="str">
        <x:f>IF(COUNTA(A75:E75)=0,"",IF(AND(ISNUMBER(A75),COUNTIF($H$9:$H$11,B75)=1,COUNTIF($I$9:$I$21,C75)=1,ISNUMBER(D75)),"OK","Completar"))</x:f>
      </x:c>
    </x:row>
    <x:row r="76" ht="26" customHeight="1">
      <x:c r="A76" s="18"/>
      <x:c r="B76" s="19"/>
      <x:c r="C76" s="19"/>
      <x:c r="D76" s="21"/>
      <x:c r="E76" s="19"/>
      <x:c r="F76" s="2" t="str">
        <x:f>IF(COUNTA(A76:E76)=0,"",IF(AND(ISNUMBER(A76),COUNTIF($H$9:$H$11,B76)=1,COUNTIF($I$9:$I$21,C76)=1,ISNUMBER(D76)),"OK","Completar"))</x:f>
      </x:c>
    </x:row>
    <x:row r="77" ht="26" customHeight="1">
      <x:c r="A77" s="18"/>
      <x:c r="B77" s="19"/>
      <x:c r="C77" s="19"/>
      <x:c r="D77" s="21"/>
      <x:c r="E77" s="19"/>
      <x:c r="F77" s="2" t="str">
        <x:f>IF(COUNTA(A77:E77)=0,"",IF(AND(ISNUMBER(A77),COUNTIF($H$9:$H$11,B77)=1,COUNTIF($I$9:$I$21,C77)=1,ISNUMBER(D77)),"OK","Completar"))</x:f>
      </x:c>
    </x:row>
    <x:row r="78" ht="26" customHeight="1">
      <x:c r="A78" s="18"/>
      <x:c r="B78" s="19"/>
      <x:c r="C78" s="19"/>
      <x:c r="D78" s="21"/>
      <x:c r="E78" s="19"/>
      <x:c r="F78" s="2" t="str">
        <x:f>IF(COUNTA(A78:E78)=0,"",IF(AND(ISNUMBER(A78),COUNTIF($H$9:$H$11,B78)=1,COUNTIF($I$9:$I$21,C78)=1,ISNUMBER(D78)),"OK","Completar"))</x:f>
      </x:c>
    </x:row>
    <x:row r="79" ht="26" customHeight="1">
      <x:c r="A79" s="18"/>
      <x:c r="B79" s="19"/>
      <x:c r="C79" s="19"/>
      <x:c r="D79" s="21"/>
      <x:c r="E79" s="19"/>
      <x:c r="F79" s="2" t="str">
        <x:f>IF(COUNTA(A79:E79)=0,"",IF(AND(ISNUMBER(A79),COUNTIF($H$9:$H$11,B79)=1,COUNTIF($I$9:$I$21,C79)=1,ISNUMBER(D79)),"OK","Completar"))</x:f>
      </x:c>
    </x:row>
    <x:row r="80" ht="26" customHeight="1">
      <x:c r="A80" s="18"/>
      <x:c r="B80" s="19"/>
      <x:c r="C80" s="19"/>
      <x:c r="D80" s="21"/>
      <x:c r="E80" s="19"/>
      <x:c r="F80" s="2" t="str">
        <x:f>IF(COUNTA(A80:E80)=0,"",IF(AND(ISNUMBER(A80),COUNTIF($H$9:$H$11,B80)=1,COUNTIF($I$9:$I$21,C80)=1,ISNUMBER(D80)),"OK","Completar"))</x:f>
      </x:c>
    </x:row>
    <x:row r="81" ht="26" customHeight="1">
      <x:c r="A81" s="18"/>
      <x:c r="B81" s="19"/>
      <x:c r="C81" s="19"/>
      <x:c r="D81" s="21"/>
      <x:c r="E81" s="19"/>
      <x:c r="F81" s="2" t="str">
        <x:f>IF(COUNTA(A81:E81)=0,"",IF(AND(ISNUMBER(A81),COUNTIF($H$9:$H$11,B81)=1,COUNTIF($I$9:$I$21,C81)=1,ISNUMBER(D81)),"OK","Completar"))</x:f>
      </x:c>
    </x:row>
    <x:row r="82" ht="26" customHeight="1">
      <x:c r="A82" s="18"/>
      <x:c r="B82" s="19"/>
      <x:c r="C82" s="19"/>
      <x:c r="D82" s="21"/>
      <x:c r="E82" s="19"/>
      <x:c r="F82" s="2" t="str">
        <x:f>IF(COUNTA(A82:E82)=0,"",IF(AND(ISNUMBER(A82),COUNTIF($H$9:$H$11,B82)=1,COUNTIF($I$9:$I$21,C82)=1,ISNUMBER(D82)),"OK","Completar"))</x:f>
      </x:c>
    </x:row>
    <x:row r="83" ht="26" customHeight="1">
      <x:c r="A83" s="18"/>
      <x:c r="B83" s="19"/>
      <x:c r="C83" s="19"/>
      <x:c r="D83" s="21"/>
      <x:c r="E83" s="19"/>
      <x:c r="F83" s="2" t="str">
        <x:f>IF(COUNTA(A83:E83)=0,"",IF(AND(ISNUMBER(A83),COUNTIF($H$9:$H$11,B83)=1,COUNTIF($I$9:$I$21,C83)=1,ISNUMBER(D83)),"OK","Completar"))</x:f>
      </x:c>
    </x:row>
    <x:row r="84" ht="26" customHeight="1">
      <x:c r="A84" s="18"/>
      <x:c r="B84" s="19"/>
      <x:c r="C84" s="19"/>
      <x:c r="D84" s="21"/>
      <x:c r="E84" s="19"/>
      <x:c r="F84" s="2" t="str">
        <x:f>IF(COUNTA(A84:E84)=0,"",IF(AND(ISNUMBER(A84),COUNTIF($H$9:$H$11,B84)=1,COUNTIF($I$9:$I$21,C84)=1,ISNUMBER(D84)),"OK","Completar"))</x:f>
      </x:c>
    </x:row>
    <x:row r="85" ht="26" customHeight="1">
      <x:c r="A85" s="18"/>
      <x:c r="B85" s="19"/>
      <x:c r="C85" s="19"/>
      <x:c r="D85" s="21"/>
      <x:c r="E85" s="19"/>
      <x:c r="F85" s="2" t="str">
        <x:f>IF(COUNTA(A85:E85)=0,"",IF(AND(ISNUMBER(A85),COUNTIF($H$9:$H$11,B85)=1,COUNTIF($I$9:$I$21,C85)=1,ISNUMBER(D85)),"OK","Completar"))</x:f>
      </x:c>
    </x:row>
    <x:row r="86" ht="26" customHeight="1">
      <x:c r="A86" s="18"/>
      <x:c r="B86" s="19"/>
      <x:c r="C86" s="19"/>
      <x:c r="D86" s="21"/>
      <x:c r="E86" s="19"/>
      <x:c r="F86" s="2" t="str">
        <x:f>IF(COUNTA(A86:E86)=0,"",IF(AND(ISNUMBER(A86),COUNTIF($H$9:$H$11,B86)=1,COUNTIF($I$9:$I$21,C86)=1,ISNUMBER(D86)),"OK","Completar"))</x:f>
      </x:c>
    </x:row>
    <x:row r="87" ht="26" customHeight="1">
      <x:c r="A87" s="18"/>
      <x:c r="B87" s="19"/>
      <x:c r="C87" s="19"/>
      <x:c r="D87" s="21"/>
      <x:c r="E87" s="19"/>
      <x:c r="F87" s="2" t="str">
        <x:f>IF(COUNTA(A87:E87)=0,"",IF(AND(ISNUMBER(A87),COUNTIF($H$9:$H$11,B87)=1,COUNTIF($I$9:$I$21,C87)=1,ISNUMBER(D87)),"OK","Completar"))</x:f>
      </x:c>
    </x:row>
    <x:row r="88" ht="26" customHeight="1">
      <x:c r="A88" s="18"/>
      <x:c r="B88" s="19"/>
      <x:c r="C88" s="19"/>
      <x:c r="D88" s="21"/>
      <x:c r="E88" s="19"/>
      <x:c r="F88" s="2" t="str">
        <x:f>IF(COUNTA(A88:E88)=0,"",IF(AND(ISNUMBER(A88),COUNTIF($H$9:$H$11,B88)=1,COUNTIF($I$9:$I$21,C88)=1,ISNUMBER(D88)),"OK","Completar"))</x:f>
      </x:c>
    </x:row>
    <x:row r="89" ht="26" customHeight="1">
      <x:c r="A89" s="18"/>
      <x:c r="B89" s="19"/>
      <x:c r="C89" s="19"/>
      <x:c r="D89" s="21"/>
      <x:c r="E89" s="19"/>
      <x:c r="F89" s="2" t="str">
        <x:f>IF(COUNTA(A89:E89)=0,"",IF(AND(ISNUMBER(A89),COUNTIF($H$9:$H$11,B89)=1,COUNTIF($I$9:$I$21,C89)=1,ISNUMBER(D89)),"OK","Completar"))</x:f>
      </x:c>
    </x:row>
    <x:row r="90" ht="26" customHeight="1">
      <x:c r="A90" s="18"/>
      <x:c r="B90" s="19"/>
      <x:c r="C90" s="19"/>
      <x:c r="D90" s="21"/>
      <x:c r="E90" s="19"/>
      <x:c r="F90" s="2" t="str">
        <x:f>IF(COUNTA(A90:E90)=0,"",IF(AND(ISNUMBER(A90),COUNTIF($H$9:$H$11,B90)=1,COUNTIF($I$9:$I$21,C90)=1,ISNUMBER(D90)),"OK","Completar"))</x:f>
      </x:c>
    </x:row>
    <x:row r="91" ht="26" customHeight="1">
      <x:c r="A91" s="18"/>
      <x:c r="B91" s="19"/>
      <x:c r="C91" s="19"/>
      <x:c r="D91" s="21"/>
      <x:c r="E91" s="19"/>
      <x:c r="F91" s="2" t="str">
        <x:f>IF(COUNTA(A91:E91)=0,"",IF(AND(ISNUMBER(A91),COUNTIF($H$9:$H$11,B91)=1,COUNTIF($I$9:$I$21,C91)=1,ISNUMBER(D91)),"OK","Completar"))</x:f>
      </x:c>
    </x:row>
    <x:row r="92" ht="26" customHeight="1">
      <x:c r="A92" s="18"/>
      <x:c r="B92" s="19"/>
      <x:c r="C92" s="19"/>
      <x:c r="D92" s="21"/>
      <x:c r="E92" s="19"/>
      <x:c r="F92" s="2" t="str">
        <x:f>IF(COUNTA(A92:E92)=0,"",IF(AND(ISNUMBER(A92),COUNTIF($H$9:$H$11,B92)=1,COUNTIF($I$9:$I$21,C92)=1,ISNUMBER(D92)),"OK","Completar"))</x:f>
      </x:c>
    </x:row>
    <x:row r="93" ht="26" customHeight="1">
      <x:c r="A93" s="18"/>
      <x:c r="B93" s="19"/>
      <x:c r="C93" s="19"/>
      <x:c r="D93" s="21"/>
      <x:c r="E93" s="19"/>
      <x:c r="F93" s="2" t="str">
        <x:f>IF(COUNTA(A93:E93)=0,"",IF(AND(ISNUMBER(A93),COUNTIF($H$9:$H$11,B93)=1,COUNTIF($I$9:$I$21,C93)=1,ISNUMBER(D93)),"OK","Completar"))</x:f>
      </x:c>
    </x:row>
    <x:row r="94" ht="26" customHeight="1">
      <x:c r="A94" s="18"/>
      <x:c r="B94" s="19"/>
      <x:c r="C94" s="19"/>
      <x:c r="D94" s="21"/>
      <x:c r="E94" s="19"/>
      <x:c r="F94" s="2" t="str">
        <x:f>IF(COUNTA(A94:E94)=0,"",IF(AND(ISNUMBER(A94),COUNTIF($H$9:$H$11,B94)=1,COUNTIF($I$9:$I$21,C94)=1,ISNUMBER(D94)),"OK","Completar"))</x:f>
      </x:c>
    </x:row>
    <x:row r="95" ht="26" customHeight="1">
      <x:c r="A95" s="18"/>
      <x:c r="B95" s="19"/>
      <x:c r="C95" s="19"/>
      <x:c r="D95" s="21"/>
      <x:c r="E95" s="19"/>
      <x:c r="F95" s="2" t="str">
        <x:f>IF(COUNTA(A95:E95)=0,"",IF(AND(ISNUMBER(A95),COUNTIF($H$9:$H$11,B95)=1,COUNTIF($I$9:$I$21,C95)=1,ISNUMBER(D95)),"OK","Completar"))</x:f>
      </x:c>
    </x:row>
    <x:row r="96" ht="26" customHeight="1">
      <x:c r="A96" s="18"/>
      <x:c r="B96" s="19"/>
      <x:c r="C96" s="19"/>
      <x:c r="D96" s="21"/>
      <x:c r="E96" s="19"/>
      <x:c r="F96" s="2" t="str">
        <x:f>IF(COUNTA(A96:E96)=0,"",IF(AND(ISNUMBER(A96),COUNTIF($H$9:$H$11,B96)=1,COUNTIF($I$9:$I$21,C96)=1,ISNUMBER(D96)),"OK","Completar"))</x:f>
      </x:c>
    </x:row>
    <x:row r="97" ht="26" customHeight="1">
      <x:c r="A97" s="18"/>
      <x:c r="B97" s="19"/>
      <x:c r="C97" s="19"/>
      <x:c r="D97" s="21"/>
      <x:c r="E97" s="19"/>
      <x:c r="F97" s="2" t="str">
        <x:f>IF(COUNTA(A97:E97)=0,"",IF(AND(ISNUMBER(A97),COUNTIF($H$9:$H$11,B97)=1,COUNTIF($I$9:$I$21,C97)=1,ISNUMBER(D97)),"OK","Completar"))</x:f>
      </x:c>
    </x:row>
    <x:row r="98" ht="26" customHeight="1">
      <x:c r="A98" s="18"/>
      <x:c r="B98" s="19"/>
      <x:c r="C98" s="19"/>
      <x:c r="D98" s="21"/>
      <x:c r="E98" s="19"/>
      <x:c r="F98" s="2" t="str">
        <x:f>IF(COUNTA(A98:E98)=0,"",IF(AND(ISNUMBER(A98),COUNTIF($H$9:$H$11,B98)=1,COUNTIF($I$9:$I$21,C98)=1,ISNUMBER(D98)),"OK","Completar"))</x:f>
      </x:c>
    </x:row>
    <x:row r="99" ht="26" customHeight="1">
      <x:c r="A99" s="18"/>
      <x:c r="B99" s="19"/>
      <x:c r="C99" s="19"/>
      <x:c r="D99" s="21"/>
      <x:c r="E99" s="19"/>
      <x:c r="F99" s="2" t="str">
        <x:f>IF(COUNTA(A99:E99)=0,"",IF(AND(ISNUMBER(A99),COUNTIF($H$9:$H$11,B99)=1,COUNTIF($I$9:$I$21,C99)=1,ISNUMBER(D99)),"OK","Completar"))</x:f>
      </x:c>
    </x:row>
    <x:row r="100" ht="26" customHeight="1">
      <x:c r="A100" s="18"/>
      <x:c r="B100" s="19"/>
      <x:c r="C100" s="19"/>
      <x:c r="D100" s="21"/>
      <x:c r="E100" s="19"/>
      <x:c r="F100" s="2" t="str">
        <x:f>IF(COUNTA(A100:E100)=0,"",IF(AND(ISNUMBER(A100),COUNTIF($H$9:$H$11,B100)=1,COUNTIF($I$9:$I$21,C100)=1,ISNUMBER(D100)),"OK","Completar"))</x:f>
      </x:c>
    </x:row>
    <x:row r="101" ht="26" customHeight="1">
      <x:c r="A101" s="18"/>
      <x:c r="B101" s="19"/>
      <x:c r="C101" s="19"/>
      <x:c r="D101" s="21"/>
      <x:c r="E101" s="19"/>
      <x:c r="F101" s="2" t="str">
        <x:f>IF(COUNTA(A101:E101)=0,"",IF(AND(ISNUMBER(A101),COUNTIF($H$9:$H$11,B101)=1,COUNTIF($I$9:$I$21,C101)=1,ISNUMBER(D101)),"OK","Completar"))</x:f>
      </x:c>
    </x:row>
    <x:row r="102" ht="26" customHeight="1">
      <x:c r="A102" s="18"/>
      <x:c r="B102" s="19"/>
      <x:c r="C102" s="19"/>
      <x:c r="D102" s="21"/>
      <x:c r="E102" s="19"/>
      <x:c r="F102" s="2" t="str">
        <x:f>IF(COUNTA(A102:E102)=0,"",IF(AND(ISNUMBER(A102),COUNTIF($H$9:$H$11,B102)=1,COUNTIF($I$9:$I$21,C102)=1,ISNUMBER(D102)),"OK","Completar"))</x:f>
      </x:c>
    </x:row>
    <x:row r="103" ht="26" customHeight="1">
      <x:c r="A103" s="18"/>
      <x:c r="B103" s="19"/>
      <x:c r="C103" s="19"/>
      <x:c r="D103" s="21"/>
      <x:c r="E103" s="19"/>
      <x:c r="F103" s="2" t="str">
        <x:f>IF(COUNTA(A103:E103)=0,"",IF(AND(ISNUMBER(A103),COUNTIF($H$9:$H$11,B103)=1,COUNTIF($I$9:$I$21,C103)=1,ISNUMBER(D103)),"OK","Completar"))</x:f>
      </x:c>
    </x:row>
    <x:row r="104" ht="26" customHeight="1">
      <x:c r="A104" s="18"/>
      <x:c r="B104" s="19"/>
      <x:c r="C104" s="19"/>
      <x:c r="D104" s="21"/>
      <x:c r="E104" s="19"/>
      <x:c r="F104" s="2" t="str">
        <x:f>IF(COUNTA(A104:E104)=0,"",IF(AND(ISNUMBER(A104),COUNTIF($H$9:$H$11,B104)=1,COUNTIF($I$9:$I$21,C104)=1,ISNUMBER(D104)),"OK","Completar"))</x:f>
      </x:c>
    </x:row>
    <x:row r="105" ht="26" customHeight="1">
      <x:c r="A105" s="18"/>
      <x:c r="B105" s="19"/>
      <x:c r="C105" s="19"/>
      <x:c r="D105" s="21"/>
      <x:c r="E105" s="19"/>
      <x:c r="F105" s="2" t="str">
        <x:f>IF(COUNTA(A105:E105)=0,"",IF(AND(ISNUMBER(A105),COUNTIF($H$9:$H$11,B105)=1,COUNTIF($I$9:$I$21,C105)=1,ISNUMBER(D105)),"OK","Completar"))</x:f>
      </x:c>
    </x:row>
    <x:row r="106" ht="26" customHeight="1">
      <x:c r="A106" s="18"/>
      <x:c r="B106" s="19"/>
      <x:c r="C106" s="19"/>
      <x:c r="D106" s="21"/>
      <x:c r="E106" s="19"/>
      <x:c r="F106" s="2" t="str">
        <x:f>IF(COUNTA(A106:E106)=0,"",IF(AND(ISNUMBER(A106),COUNTIF($H$9:$H$11,B106)=1,COUNTIF($I$9:$I$21,C106)=1,ISNUMBER(D106)),"OK","Completar"))</x:f>
      </x:c>
    </x:row>
    <x:row r="107" ht="26" customHeight="1">
      <x:c r="A107" s="18"/>
      <x:c r="B107" s="19"/>
      <x:c r="C107" s="19"/>
      <x:c r="D107" s="21"/>
      <x:c r="E107" s="19"/>
      <x:c r="F107" s="2" t="str">
        <x:f>IF(COUNTA(A107:E107)=0,"",IF(AND(ISNUMBER(A107),COUNTIF($H$9:$H$11,B107)=1,COUNTIF($I$9:$I$21,C107)=1,ISNUMBER(D107)),"OK","Completar"))</x:f>
      </x:c>
    </x:row>
    <x:row r="108" ht="26" customHeight="1">
      <x:c r="A108" s="18"/>
      <x:c r="B108" s="19"/>
      <x:c r="C108" s="19"/>
      <x:c r="D108" s="21"/>
      <x:c r="E108" s="19"/>
      <x:c r="F108" s="2" t="str">
        <x:f>IF(COUNTA(A108:E108)=0,"",IF(AND(ISNUMBER(A108),COUNTIF($H$9:$H$11,B108)=1,COUNTIF($I$9:$I$21,C108)=1,ISNUMBER(D108)),"OK","Completar"))</x:f>
      </x:c>
    </x:row>
    <x:row r="109" ht="26" customHeight="1">
      <x:c r="A109" s="18"/>
      <x:c r="B109" s="19"/>
      <x:c r="C109" s="19"/>
      <x:c r="D109" s="21"/>
      <x:c r="E109" s="19"/>
      <x:c r="F109" s="2" t="str">
        <x:f>IF(COUNTA(A109:E109)=0,"",IF(AND(ISNUMBER(A109),COUNTIF($H$9:$H$11,B109)=1,COUNTIF($I$9:$I$21,C109)=1,ISNUMBER(D109)),"OK","Completar"))</x:f>
      </x:c>
    </x:row>
    <x:row r="110" ht="26" customHeight="1">
      <x:c r="A110" s="18"/>
      <x:c r="B110" s="19"/>
      <x:c r="C110" s="19"/>
      <x:c r="D110" s="21"/>
      <x:c r="E110" s="19"/>
      <x:c r="F110" s="2" t="str">
        <x:f>IF(COUNTA(A110:E110)=0,"",IF(AND(ISNUMBER(A110),COUNTIF($H$9:$H$11,B110)=1,COUNTIF($I$9:$I$21,C110)=1,ISNUMBER(D110)),"OK","Completar"))</x:f>
      </x:c>
    </x:row>
    <x:row r="111" ht="26" customHeight="1">
      <x:c r="A111" s="18"/>
      <x:c r="B111" s="19"/>
      <x:c r="C111" s="19"/>
      <x:c r="D111" s="21"/>
      <x:c r="E111" s="19"/>
      <x:c r="F111" s="2" t="str">
        <x:f>IF(COUNTA(A111:E111)=0,"",IF(AND(ISNUMBER(A111),COUNTIF($H$9:$H$11,B111)=1,COUNTIF($I$9:$I$21,C111)=1,ISNUMBER(D111)),"OK","Completar"))</x:f>
      </x:c>
    </x:row>
    <x:row r="112" ht="26" customHeight="1">
      <x:c r="A112" s="18"/>
      <x:c r="B112" s="19"/>
      <x:c r="C112" s="19"/>
      <x:c r="D112" s="21"/>
      <x:c r="E112" s="19"/>
      <x:c r="F112" s="2" t="str">
        <x:f>IF(COUNTA(A112:E112)=0,"",IF(AND(ISNUMBER(A112),COUNTIF($H$9:$H$11,B112)=1,COUNTIF($I$9:$I$21,C112)=1,ISNUMBER(D112)),"OK","Completar"))</x:f>
      </x:c>
    </x:row>
    <x:row r="113" ht="26" customHeight="1">
      <x:c r="A113" s="18"/>
      <x:c r="B113" s="19"/>
      <x:c r="C113" s="19"/>
      <x:c r="D113" s="21"/>
      <x:c r="E113" s="19"/>
      <x:c r="F113" s="2" t="str">
        <x:f>IF(COUNTA(A113:E113)=0,"",IF(AND(ISNUMBER(A113),COUNTIF($H$9:$H$11,B113)=1,COUNTIF($I$9:$I$21,C113)=1,ISNUMBER(D113)),"OK","Completar"))</x:f>
      </x:c>
    </x:row>
    <x:row r="114" ht="26" customHeight="1">
      <x:c r="A114" s="18"/>
      <x:c r="B114" s="19"/>
      <x:c r="C114" s="19"/>
      <x:c r="D114" s="21"/>
      <x:c r="E114" s="19"/>
      <x:c r="F114" s="2" t="str">
        <x:f>IF(COUNTA(A114:E114)=0,"",IF(AND(ISNUMBER(A114),COUNTIF($H$9:$H$11,B114)=1,COUNTIF($I$9:$I$21,C114)=1,ISNUMBER(D114)),"OK","Completar"))</x:f>
      </x:c>
    </x:row>
    <x:row r="115" ht="26" customHeight="1">
      <x:c r="A115" s="18"/>
      <x:c r="B115" s="19"/>
      <x:c r="C115" s="19"/>
      <x:c r="D115" s="21"/>
      <x:c r="E115" s="19"/>
      <x:c r="F115" s="2" t="str">
        <x:f>IF(COUNTA(A115:E115)=0,"",IF(AND(ISNUMBER(A115),COUNTIF($H$9:$H$11,B115)=1,COUNTIF($I$9:$I$21,C115)=1,ISNUMBER(D115)),"OK","Completar"))</x:f>
      </x:c>
    </x:row>
    <x:row r="116" ht="26" customHeight="1">
      <x:c r="A116" s="18"/>
      <x:c r="B116" s="19"/>
      <x:c r="C116" s="19"/>
      <x:c r="D116" s="21"/>
      <x:c r="E116" s="19"/>
      <x:c r="F116" s="2" t="str">
        <x:f>IF(COUNTA(A116:E116)=0,"",IF(AND(ISNUMBER(A116),COUNTIF($H$9:$H$11,B116)=1,COUNTIF($I$9:$I$21,C116)=1,ISNUMBER(D116)),"OK","Completar"))</x:f>
      </x:c>
    </x:row>
    <x:row r="117" ht="26" customHeight="1">
      <x:c r="A117" s="18"/>
      <x:c r="B117" s="19"/>
      <x:c r="C117" s="19"/>
      <x:c r="D117" s="21"/>
      <x:c r="E117" s="19"/>
      <x:c r="F117" s="2" t="str">
        <x:f>IF(COUNTA(A117:E117)=0,"",IF(AND(ISNUMBER(A117),COUNTIF($H$9:$H$11,B117)=1,COUNTIF($I$9:$I$21,C117)=1,ISNUMBER(D117)),"OK","Completar"))</x:f>
      </x:c>
    </x:row>
    <x:row r="118" ht="26" customHeight="1">
      <x:c r="A118" s="18"/>
      <x:c r="B118" s="19"/>
      <x:c r="C118" s="19"/>
      <x:c r="D118" s="21"/>
      <x:c r="E118" s="19"/>
      <x:c r="F118" s="2" t="str">
        <x:f>IF(COUNTA(A118:E118)=0,"",IF(AND(ISNUMBER(A118),COUNTIF($H$9:$H$11,B118)=1,COUNTIF($I$9:$I$21,C118)=1,ISNUMBER(D118)),"OK","Completar"))</x:f>
      </x:c>
    </x:row>
    <x:row r="119" ht="26" customHeight="1">
      <x:c r="A119" s="18"/>
      <x:c r="B119" s="19"/>
      <x:c r="C119" s="19"/>
      <x:c r="D119" s="21"/>
      <x:c r="E119" s="19"/>
      <x:c r="F119" s="2" t="str">
        <x:f>IF(COUNTA(A119:E119)=0,"",IF(AND(ISNUMBER(A119),COUNTIF($H$9:$H$11,B119)=1,COUNTIF($I$9:$I$21,C119)=1,ISNUMBER(D119)),"OK","Completar"))</x:f>
      </x:c>
    </x:row>
    <x:row r="120" ht="26" customHeight="1">
      <x:c r="A120" s="18"/>
      <x:c r="B120" s="19"/>
      <x:c r="C120" s="19"/>
      <x:c r="D120" s="21"/>
      <x:c r="E120" s="19"/>
      <x:c r="F120" s="2" t="str">
        <x:f>IF(COUNTA(A120:E120)=0,"",IF(AND(ISNUMBER(A120),COUNTIF($H$9:$H$11,B120)=1,COUNTIF($I$9:$I$21,C120)=1,ISNUMBER(D120)),"OK","Completar"))</x:f>
      </x:c>
    </x:row>
    <x:row r="121" ht="26" customHeight="1">
      <x:c r="A121" s="18"/>
      <x:c r="B121" s="19"/>
      <x:c r="C121" s="19"/>
      <x:c r="D121" s="21"/>
      <x:c r="E121" s="19"/>
      <x:c r="F121" s="2" t="str">
        <x:f>IF(COUNTA(A121:E121)=0,"",IF(AND(ISNUMBER(A121),COUNTIF($H$9:$H$11,B121)=1,COUNTIF($I$9:$I$21,C121)=1,ISNUMBER(D121)),"OK","Completar"))</x:f>
      </x:c>
    </x:row>
    <x:row r="122" ht="26" customHeight="1">
      <x:c r="A122" s="18"/>
      <x:c r="B122" s="19"/>
      <x:c r="C122" s="19"/>
      <x:c r="D122" s="21"/>
      <x:c r="E122" s="19"/>
      <x:c r="F122" s="2" t="str">
        <x:f>IF(COUNTA(A122:E122)=0,"",IF(AND(ISNUMBER(A122),COUNTIF($H$9:$H$11,B122)=1,COUNTIF($I$9:$I$21,C122)=1,ISNUMBER(D122)),"OK","Completar"))</x:f>
      </x:c>
    </x:row>
    <x:row r="123" ht="26" customHeight="1">
      <x:c r="A123" s="18"/>
      <x:c r="B123" s="19"/>
      <x:c r="C123" s="19"/>
      <x:c r="D123" s="21"/>
      <x:c r="E123" s="19"/>
      <x:c r="F123" s="2" t="str">
        <x:f>IF(COUNTA(A123:E123)=0,"",IF(AND(ISNUMBER(A123),COUNTIF($H$9:$H$11,B123)=1,COUNTIF($I$9:$I$21,C123)=1,ISNUMBER(D123)),"OK","Completar"))</x:f>
      </x:c>
    </x:row>
    <x:row r="124" ht="26" customHeight="1">
      <x:c r="A124" s="18"/>
      <x:c r="B124" s="19"/>
      <x:c r="C124" s="19"/>
      <x:c r="D124" s="21"/>
      <x:c r="E124" s="19"/>
      <x:c r="F124" s="2" t="str">
        <x:f>IF(COUNTA(A124:E124)=0,"",IF(AND(ISNUMBER(A124),COUNTIF($H$9:$H$11,B124)=1,COUNTIF($I$9:$I$21,C124)=1,ISNUMBER(D124)),"OK","Completar"))</x:f>
      </x:c>
    </x:row>
    <x:row r="125" ht="26" customHeight="1">
      <x:c r="A125" s="18"/>
      <x:c r="B125" s="19"/>
      <x:c r="C125" s="19"/>
      <x:c r="D125" s="21"/>
      <x:c r="E125" s="19"/>
      <x:c r="F125" s="2" t="str">
        <x:f>IF(COUNTA(A125:E125)=0,"",IF(AND(ISNUMBER(A125),COUNTIF($H$9:$H$11,B125)=1,COUNTIF($I$9:$I$21,C125)=1,ISNUMBER(D125)),"OK","Completar"))</x:f>
      </x:c>
    </x:row>
    <x:row r="126" ht="26" customHeight="1">
      <x:c r="A126" s="18"/>
      <x:c r="B126" s="19"/>
      <x:c r="C126" s="19"/>
      <x:c r="D126" s="21"/>
      <x:c r="E126" s="19"/>
      <x:c r="F126" s="2" t="str">
        <x:f>IF(COUNTA(A126:E126)=0,"",IF(AND(ISNUMBER(A126),COUNTIF($H$9:$H$11,B126)=1,COUNTIF($I$9:$I$21,C126)=1,ISNUMBER(D126)),"OK","Completar"))</x:f>
      </x:c>
    </x:row>
    <x:row r="127" ht="26" customHeight="1">
      <x:c r="A127" s="18"/>
      <x:c r="B127" s="19"/>
      <x:c r="C127" s="19"/>
      <x:c r="D127" s="21"/>
      <x:c r="E127" s="19"/>
      <x:c r="F127" s="2" t="str">
        <x:f>IF(COUNTA(A127:E127)=0,"",IF(AND(ISNUMBER(A127),COUNTIF($H$9:$H$11,B127)=1,COUNTIF($I$9:$I$21,C127)=1,ISNUMBER(D127)),"OK","Completar"))</x:f>
      </x:c>
    </x:row>
    <x:row r="128" ht="26" customHeight="1">
      <x:c r="A128" s="18"/>
      <x:c r="B128" s="19"/>
      <x:c r="C128" s="19"/>
      <x:c r="D128" s="21"/>
      <x:c r="E128" s="19"/>
      <x:c r="F128" s="2" t="str">
        <x:f>IF(COUNTA(A128:E128)=0,"",IF(AND(ISNUMBER(A128),COUNTIF($H$9:$H$11,B128)=1,COUNTIF($I$9:$I$21,C128)=1,ISNUMBER(D128)),"OK","Completar"))</x:f>
      </x:c>
    </x:row>
    <x:row r="129" ht="26" customHeight="1">
      <x:c r="A129" s="18"/>
      <x:c r="B129" s="19"/>
      <x:c r="C129" s="19"/>
      <x:c r="D129" s="21"/>
      <x:c r="E129" s="19"/>
      <x:c r="F129" s="2" t="str">
        <x:f>IF(COUNTA(A129:E129)=0,"",IF(AND(ISNUMBER(A129),COUNTIF($H$9:$H$11,B129)=1,COUNTIF($I$9:$I$21,C129)=1,ISNUMBER(D129)),"OK","Completar"))</x:f>
      </x:c>
    </x:row>
    <x:row r="130" ht="26" customHeight="1">
      <x:c r="A130" s="18"/>
      <x:c r="B130" s="19"/>
      <x:c r="C130" s="19"/>
      <x:c r="D130" s="21"/>
      <x:c r="E130" s="19"/>
      <x:c r="F130" s="2" t="str">
        <x:f>IF(COUNTA(A130:E130)=0,"",IF(AND(ISNUMBER(A130),COUNTIF($H$9:$H$11,B130)=1,COUNTIF($I$9:$I$21,C130)=1,ISNUMBER(D130)),"OK","Completar"))</x:f>
      </x:c>
    </x:row>
    <x:row r="131" ht="26" customHeight="1">
      <x:c r="A131" s="18"/>
      <x:c r="B131" s="19"/>
      <x:c r="C131" s="19"/>
      <x:c r="D131" s="21"/>
      <x:c r="E131" s="19"/>
      <x:c r="F131" s="2" t="str">
        <x:f>IF(COUNTA(A131:E131)=0,"",IF(AND(ISNUMBER(A131),COUNTIF($H$9:$H$11,B131)=1,COUNTIF($I$9:$I$21,C131)=1,ISNUMBER(D131)),"OK","Completar"))</x:f>
      </x:c>
    </x:row>
    <x:row r="132" ht="26" customHeight="1">
      <x:c r="A132" s="18"/>
      <x:c r="B132" s="19"/>
      <x:c r="C132" s="19"/>
      <x:c r="D132" s="21"/>
      <x:c r="E132" s="19"/>
      <x:c r="F132" s="2" t="str">
        <x:f>IF(COUNTA(A132:E132)=0,"",IF(AND(ISNUMBER(A132),COUNTIF($H$9:$H$11,B132)=1,COUNTIF($I$9:$I$21,C132)=1,ISNUMBER(D132)),"OK","Completar"))</x:f>
      </x:c>
    </x:row>
    <x:row r="133" ht="26" customHeight="1">
      <x:c r="A133" s="18"/>
      <x:c r="B133" s="19"/>
      <x:c r="C133" s="19"/>
      <x:c r="D133" s="21"/>
      <x:c r="E133" s="19"/>
      <x:c r="F133" s="2" t="str">
        <x:f>IF(COUNTA(A133:E133)=0,"",IF(AND(ISNUMBER(A133),COUNTIF($H$9:$H$11,B133)=1,COUNTIF($I$9:$I$21,C133)=1,ISNUMBER(D133)),"OK","Completar"))</x:f>
      </x:c>
    </x:row>
    <x:row r="134" ht="26" customHeight="1">
      <x:c r="A134" s="18"/>
      <x:c r="B134" s="19"/>
      <x:c r="C134" s="19"/>
      <x:c r="D134" s="21"/>
      <x:c r="E134" s="19"/>
      <x:c r="F134" s="2" t="str">
        <x:f>IF(COUNTA(A134:E134)=0,"",IF(AND(ISNUMBER(A134),COUNTIF($H$9:$H$11,B134)=1,COUNTIF($I$9:$I$21,C134)=1,ISNUMBER(D134)),"OK","Completar"))</x:f>
      </x:c>
    </x:row>
    <x:row r="135" ht="26" customHeight="1">
      <x:c r="A135" s="18"/>
      <x:c r="B135" s="19"/>
      <x:c r="C135" s="19"/>
      <x:c r="D135" s="21"/>
      <x:c r="E135" s="19"/>
      <x:c r="F135" s="2" t="str">
        <x:f>IF(COUNTA(A135:E135)=0,"",IF(AND(ISNUMBER(A135),COUNTIF($H$9:$H$11,B135)=1,COUNTIF($I$9:$I$21,C135)=1,ISNUMBER(D135)),"OK","Completar"))</x:f>
      </x:c>
    </x:row>
    <x:row r="136" ht="26" customHeight="1">
      <x:c r="A136" s="18"/>
      <x:c r="B136" s="19"/>
      <x:c r="C136" s="19"/>
      <x:c r="D136" s="21"/>
      <x:c r="E136" s="19"/>
      <x:c r="F136" s="2" t="str">
        <x:f>IF(COUNTA(A136:E136)=0,"",IF(AND(ISNUMBER(A136),COUNTIF($H$9:$H$11,B136)=1,COUNTIF($I$9:$I$21,C136)=1,ISNUMBER(D136)),"OK","Completar"))</x:f>
      </x:c>
    </x:row>
    <x:row r="137" ht="26" customHeight="1">
      <x:c r="A137" s="18"/>
      <x:c r="B137" s="19"/>
      <x:c r="C137" s="19"/>
      <x:c r="D137" s="21"/>
      <x:c r="E137" s="19"/>
      <x:c r="F137" s="2" t="str">
        <x:f>IF(COUNTA(A137:E137)=0,"",IF(AND(ISNUMBER(A137),COUNTIF($H$9:$H$11,B137)=1,COUNTIF($I$9:$I$21,C137)=1,ISNUMBER(D137)),"OK","Completar"))</x:f>
      </x:c>
    </x:row>
    <x:row r="138" ht="26" customHeight="1">
      <x:c r="A138" s="18"/>
      <x:c r="B138" s="19"/>
      <x:c r="C138" s="19"/>
      <x:c r="D138" s="21"/>
      <x:c r="E138" s="19"/>
      <x:c r="F138" s="2" t="str">
        <x:f>IF(COUNTA(A138:E138)=0,"",IF(AND(ISNUMBER(A138),COUNTIF($H$9:$H$11,B138)=1,COUNTIF($I$9:$I$21,C138)=1,ISNUMBER(D138)),"OK","Completar"))</x:f>
      </x:c>
    </x:row>
    <x:row r="139" ht="26" customHeight="1">
      <x:c r="A139" s="18"/>
      <x:c r="B139" s="19"/>
      <x:c r="C139" s="19"/>
      <x:c r="D139" s="21"/>
      <x:c r="E139" s="19"/>
      <x:c r="F139" s="2" t="str">
        <x:f>IF(COUNTA(A139:E139)=0,"",IF(AND(ISNUMBER(A139),COUNTIF($H$9:$H$11,B139)=1,COUNTIF($I$9:$I$21,C139)=1,ISNUMBER(D139)),"OK","Completar"))</x:f>
      </x:c>
    </x:row>
    <x:row r="140" ht="26" customHeight="1">
      <x:c r="A140" s="18"/>
      <x:c r="B140" s="19"/>
      <x:c r="C140" s="19"/>
      <x:c r="D140" s="21"/>
      <x:c r="E140" s="19"/>
      <x:c r="F140" s="2" t="str">
        <x:f>IF(COUNTA(A140:E140)=0,"",IF(AND(ISNUMBER(A140),COUNTIF($H$9:$H$11,B140)=1,COUNTIF($I$9:$I$21,C140)=1,ISNUMBER(D140)),"OK","Completar"))</x:f>
      </x:c>
    </x:row>
    <x:row r="141" ht="26" customHeight="1">
      <x:c r="A141" s="18"/>
      <x:c r="B141" s="19"/>
      <x:c r="C141" s="19"/>
      <x:c r="D141" s="21"/>
      <x:c r="E141" s="19"/>
      <x:c r="F141" s="2" t="str">
        <x:f>IF(COUNTA(A141:E141)=0,"",IF(AND(ISNUMBER(A141),COUNTIF($H$9:$H$11,B141)=1,COUNTIF($I$9:$I$21,C141)=1,ISNUMBER(D141)),"OK","Completar"))</x:f>
      </x:c>
    </x:row>
    <x:row r="142" ht="26" customHeight="1">
      <x:c r="A142" s="18"/>
      <x:c r="B142" s="19"/>
      <x:c r="C142" s="19"/>
      <x:c r="D142" s="21"/>
      <x:c r="E142" s="19"/>
      <x:c r="F142" s="2" t="str">
        <x:f>IF(COUNTA(A142:E142)=0,"",IF(AND(ISNUMBER(A142),COUNTIF($H$9:$H$11,B142)=1,COUNTIF($I$9:$I$21,C142)=1,ISNUMBER(D142)),"OK","Completar"))</x:f>
      </x:c>
    </x:row>
    <x:row r="143" ht="26" customHeight="1">
      <x:c r="A143" s="18"/>
      <x:c r="B143" s="19"/>
      <x:c r="C143" s="19"/>
      <x:c r="D143" s="21"/>
      <x:c r="E143" s="19"/>
      <x:c r="F143" s="2" t="str">
        <x:f>IF(COUNTA(A143:E143)=0,"",IF(AND(ISNUMBER(A143),COUNTIF($H$9:$H$11,B143)=1,COUNTIF($I$9:$I$21,C143)=1,ISNUMBER(D143)),"OK","Completar"))</x:f>
      </x:c>
    </x:row>
    <x:row r="144" ht="26" customHeight="1">
      <x:c r="A144" s="18"/>
      <x:c r="B144" s="19"/>
      <x:c r="C144" s="19"/>
      <x:c r="D144" s="21"/>
      <x:c r="E144" s="19"/>
      <x:c r="F144" s="2" t="str">
        <x:f>IF(COUNTA(A144:E144)=0,"",IF(AND(ISNUMBER(A144),COUNTIF($H$9:$H$11,B144)=1,COUNTIF($I$9:$I$21,C144)=1,ISNUMBER(D144)),"OK","Completar"))</x:f>
      </x:c>
    </x:row>
    <x:row r="145" ht="26" customHeight="1">
      <x:c r="A145" s="18"/>
      <x:c r="B145" s="19"/>
      <x:c r="C145" s="19"/>
      <x:c r="D145" s="21"/>
      <x:c r="E145" s="19"/>
      <x:c r="F145" s="2" t="str">
        <x:f>IF(COUNTA(A145:E145)=0,"",IF(AND(ISNUMBER(A145),COUNTIF($H$9:$H$11,B145)=1,COUNTIF($I$9:$I$21,C145)=1,ISNUMBER(D145)),"OK","Completar"))</x:f>
      </x:c>
    </x:row>
    <x:row r="146" ht="26" customHeight="1">
      <x:c r="A146" s="18"/>
      <x:c r="B146" s="19"/>
      <x:c r="C146" s="19"/>
      <x:c r="D146" s="21"/>
      <x:c r="E146" s="19"/>
      <x:c r="F146" s="2" t="str">
        <x:f>IF(COUNTA(A146:E146)=0,"",IF(AND(ISNUMBER(A146),COUNTIF($H$9:$H$11,B146)=1,COUNTIF($I$9:$I$21,C146)=1,ISNUMBER(D146)),"OK","Completar"))</x:f>
      </x:c>
    </x:row>
    <x:row r="147" ht="26" customHeight="1">
      <x:c r="A147" s="18"/>
      <x:c r="B147" s="19"/>
      <x:c r="C147" s="19"/>
      <x:c r="D147" s="21"/>
      <x:c r="E147" s="19"/>
      <x:c r="F147" s="2" t="str">
        <x:f>IF(COUNTA(A147:E147)=0,"",IF(AND(ISNUMBER(A147),COUNTIF($H$9:$H$11,B147)=1,COUNTIF($I$9:$I$21,C147)=1,ISNUMBER(D147)),"OK","Completar"))</x:f>
      </x:c>
    </x:row>
    <x:row r="148" ht="26" customHeight="1">
      <x:c r="A148" s="18"/>
      <x:c r="B148" s="19"/>
      <x:c r="C148" s="19"/>
      <x:c r="D148" s="21"/>
      <x:c r="E148" s="19"/>
      <x:c r="F148" s="2" t="str">
        <x:f>IF(COUNTA(A148:E148)=0,"",IF(AND(ISNUMBER(A148),COUNTIF($H$9:$H$11,B148)=1,COUNTIF($I$9:$I$21,C148)=1,ISNUMBER(D148)),"OK","Completar"))</x:f>
      </x:c>
    </x:row>
    <x:row r="149" ht="26" customHeight="1">
      <x:c r="A149" s="18"/>
      <x:c r="B149" s="19"/>
      <x:c r="C149" s="19"/>
      <x:c r="D149" s="21"/>
      <x:c r="E149" s="19"/>
      <x:c r="F149" s="2" t="str">
        <x:f>IF(COUNTA(A149:E149)=0,"",IF(AND(ISNUMBER(A149),COUNTIF($H$9:$H$11,B149)=1,COUNTIF($I$9:$I$21,C149)=1,ISNUMBER(D149)),"OK","Completar"))</x:f>
      </x:c>
    </x:row>
    <x:row r="150" ht="26" customHeight="1">
      <x:c r="A150" s="18"/>
      <x:c r="B150" s="19"/>
      <x:c r="C150" s="19"/>
      <x:c r="D150" s="21"/>
      <x:c r="E150" s="19"/>
      <x:c r="F150" s="2" t="str">
        <x:f>IF(COUNTA(A150:E150)=0,"",IF(AND(ISNUMBER(A150),COUNTIF($H$9:$H$11,B150)=1,COUNTIF($I$9:$I$21,C150)=1,ISNUMBER(D150)),"OK","Completar"))</x:f>
      </x:c>
    </x:row>
    <x:row r="151" ht="26" customHeight="1">
      <x:c r="A151" s="18"/>
      <x:c r="B151" s="19"/>
      <x:c r="C151" s="19"/>
      <x:c r="D151" s="21"/>
      <x:c r="E151" s="19"/>
      <x:c r="F151" s="2" t="str">
        <x:f>IF(COUNTA(A151:E151)=0,"",IF(AND(ISNUMBER(A151),COUNTIF($H$9:$H$11,B151)=1,COUNTIF($I$9:$I$21,C151)=1,ISNUMBER(D151)),"OK","Completar"))</x:f>
      </x:c>
    </x:row>
    <x:row r="152" ht="26" customHeight="1">
      <x:c r="A152" s="18"/>
      <x:c r="B152" s="19"/>
      <x:c r="C152" s="19"/>
      <x:c r="D152" s="21"/>
      <x:c r="E152" s="19"/>
      <x:c r="F152" s="2" t="str">
        <x:f>IF(COUNTA(A152:E152)=0,"",IF(AND(ISNUMBER(A152),COUNTIF($H$9:$H$11,B152)=1,COUNTIF($I$9:$I$21,C152)=1,ISNUMBER(D152)),"OK","Completar"))</x:f>
      </x:c>
    </x:row>
    <x:row r="153" ht="26" customHeight="1">
      <x:c r="A153" s="18"/>
      <x:c r="B153" s="19"/>
      <x:c r="C153" s="19"/>
      <x:c r="D153" s="21"/>
      <x:c r="E153" s="19"/>
      <x:c r="F153" s="2" t="str">
        <x:f>IF(COUNTA(A153:E153)=0,"",IF(AND(ISNUMBER(A153),COUNTIF($H$9:$H$11,B153)=1,COUNTIF($I$9:$I$21,C153)=1,ISNUMBER(D153)),"OK","Completar"))</x:f>
      </x:c>
    </x:row>
    <x:row r="154" ht="26" customHeight="1">
      <x:c r="A154" s="18"/>
      <x:c r="B154" s="19"/>
      <x:c r="C154" s="19"/>
      <x:c r="D154" s="21"/>
      <x:c r="E154" s="19"/>
      <x:c r="F154" s="2" t="str">
        <x:f>IF(COUNTA(A154:E154)=0,"",IF(AND(ISNUMBER(A154),COUNTIF($H$9:$H$11,B154)=1,COUNTIF($I$9:$I$21,C154)=1,ISNUMBER(D154)),"OK","Completar"))</x:f>
      </x:c>
    </x:row>
    <x:row r="155" ht="26" customHeight="1">
      <x:c r="A155" s="18"/>
      <x:c r="B155" s="19"/>
      <x:c r="C155" s="19"/>
      <x:c r="D155" s="21"/>
      <x:c r="E155" s="19"/>
      <x:c r="F155" s="2" t="str">
        <x:f>IF(COUNTA(A155:E155)=0,"",IF(AND(ISNUMBER(A155),COUNTIF($H$9:$H$11,B155)=1,COUNTIF($I$9:$I$21,C155)=1,ISNUMBER(D155)),"OK","Completar"))</x:f>
      </x:c>
    </x:row>
    <x:row r="156" ht="26" customHeight="1">
      <x:c r="A156" s="18"/>
      <x:c r="B156" s="19"/>
      <x:c r="C156" s="19"/>
      <x:c r="D156" s="21"/>
      <x:c r="E156" s="19"/>
      <x:c r="F156" s="2" t="str">
        <x:f>IF(COUNTA(A156:E156)=0,"",IF(AND(ISNUMBER(A156),COUNTIF($H$9:$H$11,B156)=1,COUNTIF($I$9:$I$21,C156)=1,ISNUMBER(D156)),"OK","Completar"))</x:f>
      </x:c>
    </x:row>
    <x:row r="157" ht="26" customHeight="1">
      <x:c r="A157" s="18"/>
      <x:c r="B157" s="19"/>
      <x:c r="C157" s="19"/>
      <x:c r="D157" s="21"/>
      <x:c r="E157" s="19"/>
      <x:c r="F157" s="2" t="str">
        <x:f>IF(COUNTA(A157:E157)=0,"",IF(AND(ISNUMBER(A157),COUNTIF($H$9:$H$11,B157)=1,COUNTIF($I$9:$I$21,C157)=1,ISNUMBER(D157)),"OK","Completar"))</x:f>
      </x:c>
    </x:row>
    <x:row r="158" ht="26" customHeight="1">
      <x:c r="A158" s="18"/>
      <x:c r="B158" s="19"/>
      <x:c r="C158" s="19"/>
      <x:c r="D158" s="21"/>
      <x:c r="E158" s="19"/>
      <x:c r="F158" s="2" t="str">
        <x:f>IF(COUNTA(A158:E158)=0,"",IF(AND(ISNUMBER(A158),COUNTIF($H$9:$H$11,B158)=1,COUNTIF($I$9:$I$21,C158)=1,ISNUMBER(D158)),"OK","Completar"))</x:f>
      </x:c>
    </x:row>
    <x:row r="159" ht="26" customHeight="1">
      <x:c r="A159" s="18"/>
      <x:c r="B159" s="19"/>
      <x:c r="C159" s="19"/>
      <x:c r="D159" s="21"/>
      <x:c r="E159" s="19"/>
      <x:c r="F159" s="2" t="str">
        <x:f>IF(COUNTA(A159:E159)=0,"",IF(AND(ISNUMBER(A159),COUNTIF($H$9:$H$11,B159)=1,COUNTIF($I$9:$I$21,C159)=1,ISNUMBER(D159)),"OK","Completar"))</x:f>
      </x:c>
    </x:row>
    <x:row r="160" ht="26" customHeight="1">
      <x:c r="A160" s="18"/>
      <x:c r="B160" s="19"/>
      <x:c r="C160" s="19"/>
      <x:c r="D160" s="21"/>
      <x:c r="E160" s="19"/>
      <x:c r="F160" s="2" t="str">
        <x:f>IF(COUNTA(A160:E160)=0,"",IF(AND(ISNUMBER(A160),COUNTIF($H$9:$H$11,B160)=1,COUNTIF($I$9:$I$21,C160)=1,ISNUMBER(D160)),"OK","Completar"))</x:f>
      </x:c>
    </x:row>
    <x:row r="161" ht="26" customHeight="1">
      <x:c r="A161" s="18"/>
      <x:c r="B161" s="19"/>
      <x:c r="C161" s="19"/>
      <x:c r="D161" s="21"/>
      <x:c r="E161" s="19"/>
      <x:c r="F161" s="2" t="str">
        <x:f>IF(COUNTA(A161:E161)=0,"",IF(AND(ISNUMBER(A161),COUNTIF($H$9:$H$11,B161)=1,COUNTIF($I$9:$I$21,C161)=1,ISNUMBER(D161)),"OK","Completar"))</x:f>
      </x:c>
    </x:row>
    <x:row r="162" ht="26" customHeight="1">
      <x:c r="A162" s="18"/>
      <x:c r="B162" s="19"/>
      <x:c r="C162" s="19"/>
      <x:c r="D162" s="21"/>
      <x:c r="E162" s="19"/>
      <x:c r="F162" s="2" t="str">
        <x:f>IF(COUNTA(A162:E162)=0,"",IF(AND(ISNUMBER(A162),COUNTIF($H$9:$H$11,B162)=1,COUNTIF($I$9:$I$21,C162)=1,ISNUMBER(D162)),"OK","Completar"))</x:f>
      </x:c>
    </x:row>
    <x:row r="163" ht="26" customHeight="1">
      <x:c r="A163" s="18"/>
      <x:c r="B163" s="19"/>
      <x:c r="C163" s="19"/>
      <x:c r="D163" s="21"/>
      <x:c r="E163" s="19"/>
      <x:c r="F163" s="2" t="str">
        <x:f>IF(COUNTA(A163:E163)=0,"",IF(AND(ISNUMBER(A163),COUNTIF($H$9:$H$11,B163)=1,COUNTIF($I$9:$I$21,C163)=1,ISNUMBER(D163)),"OK","Completar"))</x:f>
      </x:c>
    </x:row>
    <x:row r="164" ht="26" customHeight="1">
      <x:c r="A164" s="18"/>
      <x:c r="B164" s="19"/>
      <x:c r="C164" s="19"/>
      <x:c r="D164" s="21"/>
      <x:c r="E164" s="19"/>
      <x:c r="F164" s="2" t="str">
        <x:f>IF(COUNTA(A164:E164)=0,"",IF(AND(ISNUMBER(A164),COUNTIF($H$9:$H$11,B164)=1,COUNTIF($I$9:$I$21,C164)=1,ISNUMBER(D164)),"OK","Completar"))</x:f>
      </x:c>
    </x:row>
    <x:row r="165" ht="26" customHeight="1">
      <x:c r="A165" s="18"/>
      <x:c r="B165" s="19"/>
      <x:c r="C165" s="19"/>
      <x:c r="D165" s="21"/>
      <x:c r="E165" s="19"/>
      <x:c r="F165" s="2" t="str">
        <x:f>IF(COUNTA(A165:E165)=0,"",IF(AND(ISNUMBER(A165),COUNTIF($H$9:$H$11,B165)=1,COUNTIF($I$9:$I$21,C165)=1,ISNUMBER(D165)),"OK","Completar"))</x:f>
      </x:c>
    </x:row>
    <x:row r="166" ht="26" customHeight="1">
      <x:c r="A166" s="18"/>
      <x:c r="B166" s="19"/>
      <x:c r="C166" s="19"/>
      <x:c r="D166" s="21"/>
      <x:c r="E166" s="19"/>
      <x:c r="F166" s="2" t="str">
        <x:f>IF(COUNTA(A166:E166)=0,"",IF(AND(ISNUMBER(A166),COUNTIF($H$9:$H$11,B166)=1,COUNTIF($I$9:$I$21,C166)=1,ISNUMBER(D166)),"OK","Completar"))</x:f>
      </x:c>
    </x:row>
    <x:row r="167" ht="26" customHeight="1">
      <x:c r="A167" s="18"/>
      <x:c r="B167" s="19"/>
      <x:c r="C167" s="19"/>
      <x:c r="D167" s="21"/>
      <x:c r="E167" s="19"/>
      <x:c r="F167" s="2" t="str">
        <x:f>IF(COUNTA(A167:E167)=0,"",IF(AND(ISNUMBER(A167),COUNTIF($H$9:$H$11,B167)=1,COUNTIF($I$9:$I$21,C167)=1,ISNUMBER(D167)),"OK","Completar"))</x:f>
      </x:c>
    </x:row>
    <x:row r="168" ht="26" customHeight="1">
      <x:c r="A168" s="18"/>
      <x:c r="B168" s="19"/>
      <x:c r="C168" s="19"/>
      <x:c r="D168" s="21"/>
      <x:c r="E168" s="19"/>
      <x:c r="F168" s="2" t="str">
        <x:f>IF(COUNTA(A168:E168)=0,"",IF(AND(ISNUMBER(A168),COUNTIF($H$9:$H$11,B168)=1,COUNTIF($I$9:$I$21,C168)=1,ISNUMBER(D168)),"OK","Completar"))</x:f>
      </x:c>
    </x:row>
    <x:row r="169" ht="26" customHeight="1">
      <x:c r="A169" s="18"/>
      <x:c r="B169" s="19"/>
      <x:c r="C169" s="19"/>
      <x:c r="D169" s="21"/>
      <x:c r="E169" s="19"/>
      <x:c r="F169" s="2" t="str">
        <x:f>IF(COUNTA(A169:E169)=0,"",IF(AND(ISNUMBER(A169),COUNTIF($H$9:$H$11,B169)=1,COUNTIF($I$9:$I$21,C169)=1,ISNUMBER(D169)),"OK","Completar"))</x:f>
      </x:c>
    </x:row>
    <x:row r="170" ht="26" customHeight="1">
      <x:c r="A170" s="18"/>
      <x:c r="B170" s="19"/>
      <x:c r="C170" s="19"/>
      <x:c r="D170" s="21"/>
      <x:c r="E170" s="19"/>
      <x:c r="F170" s="2" t="str">
        <x:f>IF(COUNTA(A170:E170)=0,"",IF(AND(ISNUMBER(A170),COUNTIF($H$9:$H$11,B170)=1,COUNTIF($I$9:$I$21,C170)=1,ISNUMBER(D170)),"OK","Completar"))</x:f>
      </x:c>
    </x:row>
    <x:row r="171" ht="26" customHeight="1">
      <x:c r="A171" s="18"/>
      <x:c r="B171" s="19"/>
      <x:c r="C171" s="19"/>
      <x:c r="D171" s="21"/>
      <x:c r="E171" s="19"/>
      <x:c r="F171" s="2" t="str">
        <x:f>IF(COUNTA(A171:E171)=0,"",IF(AND(ISNUMBER(A171),COUNTIF($H$9:$H$11,B171)=1,COUNTIF($I$9:$I$21,C171)=1,ISNUMBER(D171)),"OK","Completar"))</x:f>
      </x:c>
    </x:row>
    <x:row r="172" ht="26" customHeight="1">
      <x:c r="A172" s="18"/>
      <x:c r="B172" s="19"/>
      <x:c r="C172" s="19"/>
      <x:c r="D172" s="21"/>
      <x:c r="E172" s="19"/>
      <x:c r="F172" s="2" t="str">
        <x:f>IF(COUNTA(A172:E172)=0,"",IF(AND(ISNUMBER(A172),COUNTIF($H$9:$H$11,B172)=1,COUNTIF($I$9:$I$21,C172)=1,ISNUMBER(D172)),"OK","Completar"))</x:f>
      </x:c>
    </x:row>
    <x:row r="173" ht="26" customHeight="1">
      <x:c r="A173" s="18"/>
      <x:c r="B173" s="19"/>
      <x:c r="C173" s="19"/>
      <x:c r="D173" s="21"/>
      <x:c r="E173" s="19"/>
      <x:c r="F173" s="2" t="str">
        <x:f>IF(COUNTA(A173:E173)=0,"",IF(AND(ISNUMBER(A173),COUNTIF($H$9:$H$11,B173)=1,COUNTIF($I$9:$I$21,C173)=1,ISNUMBER(D173)),"OK","Completar"))</x:f>
      </x:c>
    </x:row>
    <x:row r="174" ht="26" customHeight="1">
      <x:c r="A174" s="18"/>
      <x:c r="B174" s="19"/>
      <x:c r="C174" s="19"/>
      <x:c r="D174" s="21"/>
      <x:c r="E174" s="19"/>
      <x:c r="F174" s="2" t="str">
        <x:f>IF(COUNTA(A174:E174)=0,"",IF(AND(ISNUMBER(A174),COUNTIF($H$9:$H$11,B174)=1,COUNTIF($I$9:$I$21,C174)=1,ISNUMBER(D174)),"OK","Completar"))</x:f>
      </x:c>
    </x:row>
    <x:row r="175" ht="26" customHeight="1">
      <x:c r="A175" s="18"/>
      <x:c r="B175" s="19"/>
      <x:c r="C175" s="19"/>
      <x:c r="D175" s="21"/>
      <x:c r="E175" s="19"/>
      <x:c r="F175" s="2" t="str">
        <x:f>IF(COUNTA(A175:E175)=0,"",IF(AND(ISNUMBER(A175),COUNTIF($H$9:$H$11,B175)=1,COUNTIF($I$9:$I$21,C175)=1,ISNUMBER(D175)),"OK","Completar"))</x:f>
      </x:c>
    </x:row>
    <x:row r="176" ht="26" customHeight="1">
      <x:c r="A176" s="18"/>
      <x:c r="B176" s="19"/>
      <x:c r="C176" s="19"/>
      <x:c r="D176" s="21"/>
      <x:c r="E176" s="19"/>
      <x:c r="F176" s="2" t="str">
        <x:f>IF(COUNTA(A176:E176)=0,"",IF(AND(ISNUMBER(A176),COUNTIF($H$9:$H$11,B176)=1,COUNTIF($I$9:$I$21,C176)=1,ISNUMBER(D176)),"OK","Completar"))</x:f>
      </x:c>
    </x:row>
    <x:row r="177" ht="26" customHeight="1">
      <x:c r="A177" s="18"/>
      <x:c r="B177" s="19"/>
      <x:c r="C177" s="19"/>
      <x:c r="D177" s="21"/>
      <x:c r="E177" s="19"/>
      <x:c r="F177" s="2" t="str">
        <x:f>IF(COUNTA(A177:E177)=0,"",IF(AND(ISNUMBER(A177),COUNTIF($H$9:$H$11,B177)=1,COUNTIF($I$9:$I$21,C177)=1,ISNUMBER(D177)),"OK","Completar"))</x:f>
      </x:c>
    </x:row>
    <x:row r="178" ht="26" customHeight="1">
      <x:c r="A178" s="18"/>
      <x:c r="B178" s="19"/>
      <x:c r="C178" s="19"/>
      <x:c r="D178" s="21"/>
      <x:c r="E178" s="19"/>
      <x:c r="F178" s="2" t="str">
        <x:f>IF(COUNTA(A178:E178)=0,"",IF(AND(ISNUMBER(A178),COUNTIF($H$9:$H$11,B178)=1,COUNTIF($I$9:$I$21,C178)=1,ISNUMBER(D178)),"OK","Completar"))</x:f>
      </x:c>
    </x:row>
    <x:row r="179" ht="26" customHeight="1">
      <x:c r="A179" s="18"/>
      <x:c r="B179" s="19"/>
      <x:c r="C179" s="19"/>
      <x:c r="D179" s="21"/>
      <x:c r="E179" s="19"/>
      <x:c r="F179" s="2" t="str">
        <x:f>IF(COUNTA(A179:E179)=0,"",IF(AND(ISNUMBER(A179),COUNTIF($H$9:$H$11,B179)=1,COUNTIF($I$9:$I$21,C179)=1,ISNUMBER(D179)),"OK","Completar"))</x:f>
      </x:c>
    </x:row>
    <x:row r="180" ht="26" customHeight="1">
      <x:c r="A180" s="18"/>
      <x:c r="B180" s="19"/>
      <x:c r="C180" s="19"/>
      <x:c r="D180" s="21"/>
      <x:c r="E180" s="19"/>
      <x:c r="F180" s="2" t="str">
        <x:f>IF(COUNTA(A180:E180)=0,"",IF(AND(ISNUMBER(A180),COUNTIF($H$9:$H$11,B180)=1,COUNTIF($I$9:$I$21,C180)=1,ISNUMBER(D180)),"OK","Completar"))</x:f>
      </x:c>
    </x:row>
    <x:row r="181" ht="26" customHeight="1">
      <x:c r="A181" s="18"/>
      <x:c r="B181" s="19"/>
      <x:c r="C181" s="19"/>
      <x:c r="D181" s="21"/>
      <x:c r="E181" s="19"/>
      <x:c r="F181" s="2" t="str">
        <x:f>IF(COUNTA(A181:E181)=0,"",IF(AND(ISNUMBER(A181),COUNTIF($H$9:$H$11,B181)=1,COUNTIF($I$9:$I$21,C181)=1,ISNUMBER(D181)),"OK","Completar"))</x:f>
      </x:c>
    </x:row>
    <x:row r="182" ht="26" customHeight="1">
      <x:c r="A182" s="18"/>
      <x:c r="B182" s="19"/>
      <x:c r="C182" s="19"/>
      <x:c r="D182" s="21"/>
      <x:c r="E182" s="19"/>
      <x:c r="F182" s="2" t="str">
        <x:f>IF(COUNTA(A182:E182)=0,"",IF(AND(ISNUMBER(A182),COUNTIF($H$9:$H$11,B182)=1,COUNTIF($I$9:$I$21,C182)=1,ISNUMBER(D182)),"OK","Completar"))</x:f>
      </x:c>
    </x:row>
    <x:row r="183" ht="26" customHeight="1">
      <x:c r="A183" s="18"/>
      <x:c r="B183" s="19"/>
      <x:c r="C183" s="19"/>
      <x:c r="D183" s="21"/>
      <x:c r="E183" s="19"/>
      <x:c r="F183" s="2" t="str">
        <x:f>IF(COUNTA(A183:E183)=0,"",IF(AND(ISNUMBER(A183),COUNTIF($H$9:$H$11,B183)=1,COUNTIF($I$9:$I$21,C183)=1,ISNUMBER(D183)),"OK","Completar"))</x:f>
      </x:c>
    </x:row>
    <x:row r="184" ht="26" customHeight="1">
      <x:c r="A184" s="18"/>
      <x:c r="B184" s="19"/>
      <x:c r="C184" s="19"/>
      <x:c r="D184" s="21"/>
      <x:c r="E184" s="19"/>
      <x:c r="F184" s="2" t="str">
        <x:f>IF(COUNTA(A184:E184)=0,"",IF(AND(ISNUMBER(A184),COUNTIF($H$9:$H$11,B184)=1,COUNTIF($I$9:$I$21,C184)=1,ISNUMBER(D184)),"OK","Completar"))</x:f>
      </x:c>
    </x:row>
    <x:row r="185" ht="26" customHeight="1">
      <x:c r="A185" s="18"/>
      <x:c r="B185" s="19"/>
      <x:c r="C185" s="19"/>
      <x:c r="D185" s="21"/>
      <x:c r="E185" s="19"/>
      <x:c r="F185" s="2" t="str">
        <x:f>IF(COUNTA(A185:E185)=0,"",IF(AND(ISNUMBER(A185),COUNTIF($H$9:$H$11,B185)=1,COUNTIF($I$9:$I$21,C185)=1,ISNUMBER(D185)),"OK","Completar"))</x:f>
      </x:c>
    </x:row>
    <x:row r="186" ht="26" customHeight="1">
      <x:c r="A186" s="18"/>
      <x:c r="B186" s="19"/>
      <x:c r="C186" s="19"/>
      <x:c r="D186" s="21"/>
      <x:c r="E186" s="19"/>
      <x:c r="F186" s="2" t="str">
        <x:f>IF(COUNTA(A186:E186)=0,"",IF(AND(ISNUMBER(A186),COUNTIF($H$9:$H$11,B186)=1,COUNTIF($I$9:$I$21,C186)=1,ISNUMBER(D186)),"OK","Completar"))</x:f>
      </x:c>
    </x:row>
    <x:row r="187" ht="26" customHeight="1">
      <x:c r="A187" s="18"/>
      <x:c r="B187" s="19"/>
      <x:c r="C187" s="19"/>
      <x:c r="D187" s="21"/>
      <x:c r="E187" s="19"/>
      <x:c r="F187" s="2" t="str">
        <x:f>IF(COUNTA(A187:E187)=0,"",IF(AND(ISNUMBER(A187),COUNTIF($H$9:$H$11,B187)=1,COUNTIF($I$9:$I$21,C187)=1,ISNUMBER(D187)),"OK","Completar"))</x:f>
      </x:c>
    </x:row>
    <x:row r="188" ht="26" customHeight="1">
      <x:c r="A188" s="18"/>
      <x:c r="B188" s="19"/>
      <x:c r="C188" s="19"/>
      <x:c r="D188" s="21"/>
      <x:c r="E188" s="19"/>
      <x:c r="F188" s="2" t="str">
        <x:f>IF(COUNTA(A188:E188)=0,"",IF(AND(ISNUMBER(A188),COUNTIF($H$9:$H$11,B188)=1,COUNTIF($I$9:$I$21,C188)=1,ISNUMBER(D188)),"OK","Completar"))</x:f>
      </x:c>
    </x:row>
    <x:row r="189" ht="26" customHeight="1">
      <x:c r="A189" s="18"/>
      <x:c r="B189" s="19"/>
      <x:c r="C189" s="19"/>
      <x:c r="D189" s="21"/>
      <x:c r="E189" s="19"/>
      <x:c r="F189" s="2" t="str">
        <x:f>IF(COUNTA(A189:E189)=0,"",IF(AND(ISNUMBER(A189),COUNTIF($H$9:$H$11,B189)=1,COUNTIF($I$9:$I$21,C189)=1,ISNUMBER(D189)),"OK","Completar"))</x:f>
      </x:c>
    </x:row>
    <x:row r="190" ht="26" customHeight="1">
      <x:c r="A190" s="18"/>
      <x:c r="B190" s="19"/>
      <x:c r="C190" s="19"/>
      <x:c r="D190" s="21"/>
      <x:c r="E190" s="19"/>
      <x:c r="F190" s="2" t="str">
        <x:f>IF(COUNTA(A190:E190)=0,"",IF(AND(ISNUMBER(A190),COUNTIF($H$9:$H$11,B190)=1,COUNTIF($I$9:$I$21,C190)=1,ISNUMBER(D190)),"OK","Completar"))</x:f>
      </x:c>
    </x:row>
    <x:row r="191" ht="26" customHeight="1">
      <x:c r="A191" s="18"/>
      <x:c r="B191" s="19"/>
      <x:c r="C191" s="19"/>
      <x:c r="D191" s="21"/>
      <x:c r="E191" s="19"/>
      <x:c r="F191" s="2" t="str">
        <x:f>IF(COUNTA(A191:E191)=0,"",IF(AND(ISNUMBER(A191),COUNTIF($H$9:$H$11,B191)=1,COUNTIF($I$9:$I$21,C191)=1,ISNUMBER(D191)),"OK","Completar"))</x:f>
      </x:c>
    </x:row>
    <x:row r="192" ht="26" customHeight="1">
      <x:c r="A192" s="18"/>
      <x:c r="B192" s="19"/>
      <x:c r="C192" s="19"/>
      <x:c r="D192" s="21"/>
      <x:c r="E192" s="19"/>
      <x:c r="F192" s="2" t="str">
        <x:f>IF(COUNTA(A192:E192)=0,"",IF(AND(ISNUMBER(A192),COUNTIF($H$9:$H$11,B192)=1,COUNTIF($I$9:$I$21,C192)=1,ISNUMBER(D192)),"OK","Completar"))</x:f>
      </x:c>
    </x:row>
    <x:row r="193" ht="26" customHeight="1">
      <x:c r="A193" s="18"/>
      <x:c r="B193" s="19"/>
      <x:c r="C193" s="19"/>
      <x:c r="D193" s="21"/>
      <x:c r="E193" s="19"/>
      <x:c r="F193" s="2" t="str">
        <x:f>IF(COUNTA(A193:E193)=0,"",IF(AND(ISNUMBER(A193),COUNTIF($H$9:$H$11,B193)=1,COUNTIF($I$9:$I$21,C193)=1,ISNUMBER(D193)),"OK","Completar"))</x:f>
      </x:c>
    </x:row>
    <x:row r="194" ht="26" customHeight="1">
      <x:c r="A194" s="18"/>
      <x:c r="B194" s="19"/>
      <x:c r="C194" s="19"/>
      <x:c r="D194" s="21"/>
      <x:c r="E194" s="19"/>
      <x:c r="F194" s="2" t="str">
        <x:f>IF(COUNTA(A194:E194)=0,"",IF(AND(ISNUMBER(A194),COUNTIF($H$9:$H$11,B194)=1,COUNTIF($I$9:$I$21,C194)=1,ISNUMBER(D194)),"OK","Completar"))</x:f>
      </x:c>
    </x:row>
    <x:row r="195" ht="26" customHeight="1">
      <x:c r="A195" s="18"/>
      <x:c r="B195" s="19"/>
      <x:c r="C195" s="19"/>
      <x:c r="D195" s="21"/>
      <x:c r="E195" s="19"/>
      <x:c r="F195" s="2" t="str">
        <x:f>IF(COUNTA(A195:E195)=0,"",IF(AND(ISNUMBER(A195),COUNTIF($H$9:$H$11,B195)=1,COUNTIF($I$9:$I$21,C195)=1,ISNUMBER(D195)),"OK","Completar"))</x:f>
      </x:c>
    </x:row>
    <x:row r="196" ht="26" customHeight="1">
      <x:c r="A196" s="18"/>
      <x:c r="B196" s="19"/>
      <x:c r="C196" s="19"/>
      <x:c r="D196" s="21"/>
      <x:c r="E196" s="19"/>
      <x:c r="F196" s="2" t="str">
        <x:f>IF(COUNTA(A196:E196)=0,"",IF(AND(ISNUMBER(A196),COUNTIF($H$9:$H$11,B196)=1,COUNTIF($I$9:$I$21,C196)=1,ISNUMBER(D196)),"OK","Completar"))</x:f>
      </x:c>
    </x:row>
    <x:row r="197" ht="26" customHeight="1">
      <x:c r="A197" s="18"/>
      <x:c r="B197" s="19"/>
      <x:c r="C197" s="19"/>
      <x:c r="D197" s="21"/>
      <x:c r="E197" s="19"/>
      <x:c r="F197" s="2" t="str">
        <x:f>IF(COUNTA(A197:E197)=0,"",IF(AND(ISNUMBER(A197),COUNTIF($H$9:$H$11,B197)=1,COUNTIF($I$9:$I$21,C197)=1,ISNUMBER(D197)),"OK","Completar"))</x:f>
      </x:c>
    </x:row>
    <x:row r="198" ht="26" customHeight="1">
      <x:c r="A198" s="18"/>
      <x:c r="B198" s="19"/>
      <x:c r="C198" s="19"/>
      <x:c r="D198" s="21"/>
      <x:c r="E198" s="19"/>
      <x:c r="F198" s="2" t="str">
        <x:f>IF(COUNTA(A198:E198)=0,"",IF(AND(ISNUMBER(A198),COUNTIF($H$9:$H$11,B198)=1,COUNTIF($I$9:$I$21,C198)=1,ISNUMBER(D198)),"OK","Completar"))</x:f>
      </x:c>
    </x:row>
    <x:row r="199" ht="26" customHeight="1">
      <x:c r="A199" s="18"/>
      <x:c r="B199" s="19"/>
      <x:c r="C199" s="19"/>
      <x:c r="D199" s="21"/>
      <x:c r="E199" s="19"/>
      <x:c r="F199" s="2" t="str">
        <x:f>IF(COUNTA(A199:E199)=0,"",IF(AND(ISNUMBER(A199),COUNTIF($H$9:$H$11,B199)=1,COUNTIF($I$9:$I$21,C199)=1,ISNUMBER(D199)),"OK","Completar"))</x:f>
      </x:c>
    </x:row>
    <x:row r="200" ht="26" customHeight="1">
      <x:c r="A200" s="18"/>
      <x:c r="B200" s="19"/>
      <x:c r="C200" s="19"/>
      <x:c r="D200" s="21"/>
      <x:c r="E200" s="19"/>
      <x:c r="F200" s="2" t="str">
        <x:f>IF(COUNTA(A200:E200)=0,"",IF(AND(ISNUMBER(A200),COUNTIF($H$9:$H$11,B200)=1,COUNTIF($I$9:$I$21,C200)=1,ISNUMBER(D200)),"OK","Completar"))</x:f>
      </x:c>
    </x:row>
    <x:row r="201" ht="26" customHeight="1">
      <x:c r="A201" s="18"/>
      <x:c r="B201" s="19"/>
      <x:c r="C201" s="19"/>
      <x:c r="D201" s="21"/>
      <x:c r="E201" s="19"/>
      <x:c r="F201" s="2" t="str">
        <x:f>IF(COUNTA(A201:E201)=0,"",IF(AND(ISNUMBER(A201),COUNTIF($H$9:$H$11,B201)=1,COUNTIF($I$9:$I$21,C201)=1,ISNUMBER(D201)),"OK","Completar"))</x:f>
      </x:c>
    </x:row>
    <x:row r="202" ht="26" customHeight="1">
      <x:c r="A202" s="18"/>
      <x:c r="B202" s="19"/>
      <x:c r="C202" s="19"/>
      <x:c r="D202" s="21"/>
      <x:c r="E202" s="19"/>
      <x:c r="F202" s="2" t="str">
        <x:f>IF(COUNTA(A202:E202)=0,"",IF(AND(ISNUMBER(A202),COUNTIF($H$9:$H$11,B202)=1,COUNTIF($I$9:$I$21,C202)=1,ISNUMBER(D202)),"OK","Completar"))</x:f>
      </x:c>
    </x:row>
    <x:row r="203" ht="26" customHeight="1">
      <x:c r="A203" s="18"/>
      <x:c r="B203" s="19"/>
      <x:c r="C203" s="19"/>
      <x:c r="D203" s="21"/>
      <x:c r="E203" s="19"/>
      <x:c r="F203" s="2" t="str">
        <x:f>IF(COUNTA(A203:E203)=0,"",IF(AND(ISNUMBER(A203),COUNTIF($H$9:$H$11,B203)=1,COUNTIF($I$9:$I$21,C203)=1,ISNUMBER(D203)),"OK","Completar"))</x:f>
      </x:c>
    </x:row>
    <x:row r="204" ht="26" customHeight="1">
      <x:c r="A204" s="18"/>
      <x:c r="B204" s="19"/>
      <x:c r="C204" s="19"/>
      <x:c r="D204" s="21"/>
      <x:c r="E204" s="19"/>
      <x:c r="F204" s="2" t="str">
        <x:f>IF(COUNTA(A204:E204)=0,"",IF(AND(ISNUMBER(A204),COUNTIF($H$9:$H$11,B204)=1,COUNTIF($I$9:$I$21,C204)=1,ISNUMBER(D204)),"OK","Completar"))</x:f>
      </x:c>
    </x:row>
    <x:row r="205" ht="26" customHeight="1">
      <x:c r="A205" s="18"/>
      <x:c r="B205" s="19"/>
      <x:c r="C205" s="19"/>
      <x:c r="D205" s="21"/>
      <x:c r="E205" s="19"/>
      <x:c r="F205" s="2" t="str">
        <x:f>IF(COUNTA(A205:E205)=0,"",IF(AND(ISNUMBER(A205),COUNTIF($H$9:$H$11,B205)=1,COUNTIF($I$9:$I$21,C205)=1,ISNUMBER(D205)),"OK","Completar"))</x:f>
      </x:c>
    </x:row>
    <x:row r="206" ht="26" customHeight="1">
      <x:c r="A206" s="18"/>
      <x:c r="B206" s="19"/>
      <x:c r="C206" s="19"/>
      <x:c r="D206" s="21"/>
      <x:c r="E206" s="19"/>
      <x:c r="F206" s="2" t="str">
        <x:f>IF(COUNTA(A206:E206)=0,"",IF(AND(ISNUMBER(A206),COUNTIF($H$9:$H$11,B206)=1,COUNTIF($I$9:$I$21,C206)=1,ISNUMBER(D206)),"OK","Completar"))</x:f>
      </x:c>
    </x:row>
    <x:row r="207" ht="26" customHeight="1">
      <x:c r="A207" s="18"/>
      <x:c r="B207" s="19"/>
      <x:c r="C207" s="19"/>
      <x:c r="D207" s="21"/>
      <x:c r="E207" s="19"/>
      <x:c r="F207" s="2" t="str">
        <x:f>IF(COUNTA(A207:E207)=0,"",IF(AND(ISNUMBER(A207),COUNTIF($H$9:$H$11,B207)=1,COUNTIF($I$9:$I$21,C207)=1,ISNUMBER(D207)),"OK","Completar"))</x:f>
      </x:c>
    </x:row>
    <x:row r="208" ht="26" customHeight="1">
      <x:c r="A208" s="18"/>
      <x:c r="B208" s="19"/>
      <x:c r="C208" s="19"/>
      <x:c r="D208" s="21"/>
      <x:c r="E208" s="19"/>
      <x:c r="F208" s="2" t="str">
        <x:f>IF(COUNTA(A208:E208)=0,"",IF(AND(ISNUMBER(A208),COUNTIF($H$9:$H$11,B208)=1,COUNTIF($I$9:$I$21,C208)=1,ISNUMBER(D208)),"OK","Completar"))</x:f>
      </x:c>
    </x:row>
    <x:row r="209" ht="26" customHeight="1">
      <x:c r="A209" s="2"/>
      <x:c r="B209" s="2"/>
      <x:c r="C209" s="2"/>
      <x:c r="D209" s="2"/>
      <x:c r="E209" s="2"/>
      <x:c r="F209" s="2"/>
    </x:row>
    <x:row r="210" ht="26" customHeight="1">
      <x:c r="A210" s="2"/>
      <x:c r="B210" s="2"/>
      <x:c r="C210" s="2"/>
      <x:c r="D210" s="2"/>
      <x:c r="E210" s="2"/>
      <x:c r="F210" s="2"/>
    </x:row>
    <x:row r="211" ht="26" customHeight="1">
      <x:c r="A211" s="2"/>
      <x:c r="B211" s="2"/>
      <x:c r="C211" s="2"/>
      <x:c r="D211" s="2"/>
      <x:c r="E211" s="2"/>
      <x:c r="F211" s="2"/>
    </x:row>
    <x:row r="212" ht="42" customHeight="1">
      <x:c r="A212" s="8" t="str">
        <x:v>Fuente conceptual: Ecommerce Podcast, Martín Gelpi y Jorge Defeo. 01:19 estructura; 03:01 canales; 13:29 reparto; 32:42 devoluciones; 39:27 incidencias.</x:v>
      </x:c>
      <x:c r="B212" s="8"/>
      <x:c r="C212" s="8"/>
      <x:c r="D212" s="8"/>
      <x:c r="E212" s="8"/>
      <x:c r="F212" s="8"/>
    </x:row>
    <x:row r="213" ht="26" customHeight="1">
      <x:c r="A213" s="8" t="str">
        <x:v>https://www.youtube.com/watch?v=1R_L9wjaHcY</x:v>
      </x:c>
      <x:c r="B213" s="8"/>
      <x:c r="C213" s="8"/>
      <x:c r="D213" s="8"/>
      <x:c r="E213" s="8"/>
      <x:c r="F213" s="8"/>
    </x:row>
    <x:row r="214" ht="26" customHeight="1">
      <x:c r="A214" s="2"/>
      <x:c r="B214" s="2"/>
      <x:c r="C214" s="2"/>
      <x:c r="D214" s="2"/>
      <x:c r="E214" s="2"/>
      <x:c r="F214" s="2"/>
    </x:row>
    <x:row r="215" ht="40" customHeight="1">
      <x:c r="A215" s="8" t="str">
        <x:v>Mercadería vendida: IAS 2, reconocimiento del costo al vender. Caja y resultado: IAS 7. Referencias de concepto; esta plantilla no declara cumplimiento normativo.</x:v>
      </x:c>
      <x:c r="B215" s="8"/>
      <x:c r="C215" s="8"/>
      <x:c r="D215" s="8"/>
      <x:c r="E215" s="8"/>
      <x:c r="F215" s="8"/>
    </x:row>
    <x:row r="216" ht="26" customHeight="1">
      <x:c r="A216" s="8" t="str">
        <x:v>https://www.ifrs.org/issued-standards/list-of-standards/ias-2-inventories/</x:v>
      </x:c>
      <x:c r="B216" s="8"/>
      <x:c r="C216" s="8"/>
      <x:c r="D216" s="8"/>
      <x:c r="E216" s="8"/>
      <x:c r="F216" s="8"/>
    </x:row>
    <x:row r="217" ht="26" customHeight="1">
      <x:c r="A217" s="8" t="str">
        <x:v>https://www.ifrs.org/issued-standards/list-of-standards/ias-7-statement-of-cash-flows/</x:v>
      </x:c>
      <x:c r="B217" s="8"/>
      <x:c r="C217" s="8"/>
      <x:c r="D217" s="8"/>
      <x:c r="E217" s="8"/>
      <x:c r="F217" s="8"/>
    </x:row>
    <x:row r="218" ht="26" customHeight="1">
      <x:c r="A218" s="2"/>
      <x:c r="B218" s="2"/>
      <x:c r="C218" s="2"/>
      <x:c r="D218" s="2"/>
      <x:c r="E218" s="2"/>
      <x:c r="F218" s="2"/>
    </x:row>
  </x:sheetData>
  <x:mergeCells>
    <x:mergeCell ref="A4:F4"/>
    <x:mergeCell ref="A5:F5"/>
    <x:mergeCell ref="A6:F6"/>
    <x:mergeCell ref="A212:F212"/>
    <x:mergeCell ref="A213:F213"/>
    <x:mergeCell ref="A215:F215"/>
    <x:mergeCell ref="A216:F216"/>
    <x:mergeCell ref="A217:F217"/>
  </x:mergeCells>
  <x:conditionalFormatting sqref="F9:F208">
    <x:cfRule type="containsText" dxfId="1" priority="1" operator="containsText" text="Completar"/>
  </x:conditionalFormatting>
  <x:dataValidations count="2">
    <x:dataValidation type="list" sqref="B9:B208">
      <x:formula1>"Tienda propia,Marketplace,Otros"</x:formula1>
    </x:dataValidation>
    <x:dataValidation type="list" sqref="C9:C208">
      <x:formula1>"Ventas brutas,Descuentos y devoluciones,Mercadería vendida,Comisiones de cobro,Comisiones del canal,Envíos y embalaje,Marketing,Personal,Alquiler y servicios,Tecnología,Otros gastos operativos,Amortizaciones,Otros ingresos operativos"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5555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38" hidden="0" customWidth="1"/>
    <x:col min="8" max="8" width="15" hidden="0" customWidth="1"/>
    <x:col min="9" max="9" width="15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2"/>
      <x:c r="B2" s="3" t="str">
        <x:v>Reparto de gastos compartidos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8" customHeight="1">
      <x:c r="A4" s="8" t="str">
        <x:v>Cargá cada gasto una sola vez acá. Distribuí 100% entre los canales y documentá la base: horas, pedidos, superficie u otro criterio pertinente.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</x:row>
    <x:row r="5" ht="38" customHeight="1">
      <x:c r="A5" s="8" t="str">
        <x:v>El reparto ayuda a mirar el resultado por canal; no convierte un sueldo o alquiler en variable ni crea un ahorro de caja. El costo debe corresponder al mismo mes del ingreso.</x:v>
      </x:c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34" customHeight="1">
      <x:c r="A8" s="11" t="str">
        <x:v>Mes</x:v>
      </x:c>
      <x:c r="B8" s="11" t="str">
        <x:v>Concepto</x:v>
      </x:c>
      <x:c r="C8" s="11" t="str">
        <x:v>Importe</x:v>
      </x:c>
      <x:c r="D8" s="11" t="str">
        <x:v>% Tienda</x:v>
      </x:c>
      <x:c r="E8" s="11" t="str">
        <x:v>% Marketplace</x:v>
      </x:c>
      <x:c r="F8" s="11" t="str">
        <x:v>% Otros</x:v>
      </x:c>
      <x:c r="G8" s="11" t="str">
        <x:v>Criterio de reparto</x:v>
      </x:c>
      <x:c r="H8" s="11" t="str">
        <x:v>% asignado</x:v>
      </x:c>
      <x:c r="I8" s="11" t="str">
        <x:v>Estado</x:v>
      </x:c>
      <x:c r="J8" s="11" t="str">
        <x:v>Tienda propia</x:v>
      </x:c>
      <x:c r="K8" s="11" t="str">
        <x:v>Marketplace</x:v>
      </x:c>
      <x:c r="L8" s="11" t="str">
        <x:v>Otros</x:v>
      </x:c>
    </x:row>
    <x:row r="9" ht="26" customHeight="1">
      <x:c r="A9" s="18" t="d">
        <x:v>2026-01-01T12:00:00.000Z</x:v>
      </x:c>
      <x:c r="B9" s="19" t="str">
        <x:v>Personal</x:v>
      </x:c>
      <x:c r="C9" s="21" t="n">
        <x:v>1800000</x:v>
      </x:c>
      <x:c r="D9" s="23" t="n">
        <x:v>0.5</x:v>
      </x:c>
      <x:c r="E9" s="23" t="n">
        <x:v>0.4</x:v>
      </x:c>
      <x:c r="F9" s="23" t="n">
        <x:v>0.1</x:v>
      </x:c>
      <x:c r="G9" s="19" t="str">
        <x:v>Ejemplo: proporción de horas dedicadas</x:v>
      </x:c>
      <x:c r="H9" s="16" t="n">
        <x:f>IF(COUNTA(A9:G9)=0,"",SUM(D9:F9))</x:f>
        <x:v>1</x:v>
      </x:c>
      <x:c r="I9" s="2" t="str">
        <x:f>IF(COUNTA(A9:G9)=0,"",IF(AND(ISNUMBER(A9),COUNTIF(Datos!$I$12:$I$20,B9)=1,ISNUMBER(C9),COUNT(D9:F9)=3,MIN(D9:F9)&gt;=0,MAX(D9:F9)&lt;=1,ABS(H9-1)&lt;0.000001,G9&lt;&gt;""),"OK","Revisar"))</x:f>
        <x:v>OK</x:v>
      </x:c>
      <x:c r="J9" s="14" t="n">
        <x:f>IF(AND(ISNUMBER(C9),ISNUMBER(D9)),C9*D9,0)</x:f>
        <x:v>900000</x:v>
      </x:c>
      <x:c r="K9" s="14" t="n">
        <x:f>IF(AND(ISNUMBER(C9),ISNUMBER(E9)),C9*E9,0)</x:f>
        <x:v>720000</x:v>
      </x:c>
      <x:c r="L9" s="14" t="n">
        <x:f>IF(AND(ISNUMBER(C9),ISNUMBER(F9)),C9*F9,0)</x:f>
        <x:v>180000</x:v>
      </x:c>
    </x:row>
    <x:row r="10" ht="26" customHeight="1">
      <x:c r="A10" s="18" t="d">
        <x:v>2026-01-01T12:00:00.000Z</x:v>
      </x:c>
      <x:c r="B10" s="19" t="str">
        <x:v>Alquiler y servicios</x:v>
      </x:c>
      <x:c r="C10" s="21" t="n">
        <x:v>600000</x:v>
      </x:c>
      <x:c r="D10" s="23" t="n">
        <x:v>0.4</x:v>
      </x:c>
      <x:c r="E10" s="23" t="n">
        <x:v>0.4</x:v>
      </x:c>
      <x:c r="F10" s="23" t="n">
        <x:v>0.2</x:v>
      </x:c>
      <x:c r="G10" s="19" t="str">
        <x:v>Ejemplo: superficie de cada operación</x:v>
      </x:c>
      <x:c r="H10" s="16" t="n">
        <x:f>IF(COUNTA(A10:G10)=0,"",SUM(D10:F10))</x:f>
        <x:v>1</x:v>
      </x:c>
      <x:c r="I10" s="2" t="str">
        <x:f>IF(COUNTA(A10:G10)=0,"",IF(AND(ISNUMBER(A10),COUNTIF(Datos!$I$12:$I$20,B10)=1,ISNUMBER(C10),COUNT(D10:F10)=3,MIN(D10:F10)&gt;=0,MAX(D10:F10)&lt;=1,ABS(H10-1)&lt;0.000001,G10&lt;&gt;""),"OK","Revisar"))</x:f>
        <x:v>OK</x:v>
      </x:c>
      <x:c r="J10" s="14" t="n">
        <x:f>IF(AND(ISNUMBER(C10),ISNUMBER(D10)),C10*D10,0)</x:f>
        <x:v>240000</x:v>
      </x:c>
      <x:c r="K10" s="14" t="n">
        <x:f>IF(AND(ISNUMBER(C10),ISNUMBER(E10)),C10*E10,0)</x:f>
        <x:v>240000</x:v>
      </x:c>
      <x:c r="L10" s="14" t="n">
        <x:f>IF(AND(ISNUMBER(C10),ISNUMBER(F10)),C10*F10,0)</x:f>
        <x:v>120000</x:v>
      </x:c>
    </x:row>
    <x:row r="11" ht="26" customHeight="1">
      <x:c r="A11" s="18"/>
      <x:c r="B11" s="19"/>
      <x:c r="C11" s="21"/>
      <x:c r="D11" s="23"/>
      <x:c r="E11" s="23"/>
      <x:c r="F11" s="23"/>
      <x:c r="G11" s="19"/>
      <x:c r="H11" s="16" t="str">
        <x:f>IF(COUNTA(A11:G11)=0,"",SUM(D11:F11))</x:f>
      </x:c>
      <x:c r="I11" s="2" t="str">
        <x:f>IF(COUNTA(A11:G11)=0,"",IF(AND(ISNUMBER(A11),COUNTIF(Datos!$I$12:$I$20,B11)=1,ISNUMBER(C11),COUNT(D11:F11)=3,MIN(D11:F11)&gt;=0,MAX(D11:F11)&lt;=1,ABS(H11-1)&lt;0.000001,G11&lt;&gt;""),"OK","Revisar"))</x:f>
      </x:c>
      <x:c r="J11" s="14" t="n">
        <x:f>IF(AND(ISNUMBER(C11),ISNUMBER(D11)),C11*D11,0)</x:f>
        <x:v>0</x:v>
      </x:c>
      <x:c r="K11" s="14" t="n">
        <x:f>IF(AND(ISNUMBER(C11),ISNUMBER(E11)),C11*E11,0)</x:f>
        <x:v>0</x:v>
      </x:c>
      <x:c r="L11" s="14" t="n">
        <x:f>IF(AND(ISNUMBER(C11),ISNUMBER(F11)),C11*F11,0)</x:f>
        <x:v>0</x:v>
      </x:c>
    </x:row>
    <x:row r="12" ht="26" customHeight="1">
      <x:c r="A12" s="18"/>
      <x:c r="B12" s="19"/>
      <x:c r="C12" s="21"/>
      <x:c r="D12" s="23"/>
      <x:c r="E12" s="23"/>
      <x:c r="F12" s="23"/>
      <x:c r="G12" s="19"/>
      <x:c r="H12" s="16" t="str">
        <x:f>IF(COUNTA(A12:G12)=0,"",SUM(D12:F12))</x:f>
      </x:c>
      <x:c r="I12" s="2" t="str">
        <x:f>IF(COUNTA(A12:G12)=0,"",IF(AND(ISNUMBER(A12),COUNTIF(Datos!$I$12:$I$20,B12)=1,ISNUMBER(C12),COUNT(D12:F12)=3,MIN(D12:F12)&gt;=0,MAX(D12:F12)&lt;=1,ABS(H12-1)&lt;0.000001,G12&lt;&gt;""),"OK","Revisar"))</x:f>
      </x:c>
      <x:c r="J12" s="14" t="n">
        <x:f>IF(AND(ISNUMBER(C12),ISNUMBER(D12)),C12*D12,0)</x:f>
        <x:v>0</x:v>
      </x:c>
      <x:c r="K12" s="14" t="n">
        <x:f>IF(AND(ISNUMBER(C12),ISNUMBER(E12)),C12*E12,0)</x:f>
        <x:v>0</x:v>
      </x:c>
      <x:c r="L12" s="14" t="n">
        <x:f>IF(AND(ISNUMBER(C12),ISNUMBER(F12)),C12*F12,0)</x:f>
        <x:v>0</x:v>
      </x:c>
    </x:row>
    <x:row r="13" ht="26" customHeight="1">
      <x:c r="A13" s="18"/>
      <x:c r="B13" s="19"/>
      <x:c r="C13" s="21"/>
      <x:c r="D13" s="23"/>
      <x:c r="E13" s="23"/>
      <x:c r="F13" s="23"/>
      <x:c r="G13" s="19"/>
      <x:c r="H13" s="16" t="str">
        <x:f>IF(COUNTA(A13:G13)=0,"",SUM(D13:F13))</x:f>
      </x:c>
      <x:c r="I13" s="2" t="str">
        <x:f>IF(COUNTA(A13:G13)=0,"",IF(AND(ISNUMBER(A13),COUNTIF(Datos!$I$12:$I$20,B13)=1,ISNUMBER(C13),COUNT(D13:F13)=3,MIN(D13:F13)&gt;=0,MAX(D13:F13)&lt;=1,ABS(H13-1)&lt;0.000001,G13&lt;&gt;""),"OK","Revisar"))</x:f>
      </x:c>
      <x:c r="J13" s="14" t="n">
        <x:f>IF(AND(ISNUMBER(C13),ISNUMBER(D13)),C13*D13,0)</x:f>
        <x:v>0</x:v>
      </x:c>
      <x:c r="K13" s="14" t="n">
        <x:f>IF(AND(ISNUMBER(C13),ISNUMBER(E13)),C13*E13,0)</x:f>
        <x:v>0</x:v>
      </x:c>
      <x:c r="L13" s="14" t="n">
        <x:f>IF(AND(ISNUMBER(C13),ISNUMBER(F13)),C13*F13,0)</x:f>
        <x:v>0</x:v>
      </x:c>
    </x:row>
    <x:row r="14" ht="26" customHeight="1">
      <x:c r="A14" s="18"/>
      <x:c r="B14" s="19"/>
      <x:c r="C14" s="21"/>
      <x:c r="D14" s="23"/>
      <x:c r="E14" s="23"/>
      <x:c r="F14" s="23"/>
      <x:c r="G14" s="19"/>
      <x:c r="H14" s="16" t="str">
        <x:f>IF(COUNTA(A14:G14)=0,"",SUM(D14:F14))</x:f>
      </x:c>
      <x:c r="I14" s="2" t="str">
        <x:f>IF(COUNTA(A14:G14)=0,"",IF(AND(ISNUMBER(A14),COUNTIF(Datos!$I$12:$I$20,B14)=1,ISNUMBER(C14),COUNT(D14:F14)=3,MIN(D14:F14)&gt;=0,MAX(D14:F14)&lt;=1,ABS(H14-1)&lt;0.000001,G14&lt;&gt;""),"OK","Revisar"))</x:f>
      </x:c>
      <x:c r="J14" s="14" t="n">
        <x:f>IF(AND(ISNUMBER(C14),ISNUMBER(D14)),C14*D14,0)</x:f>
        <x:v>0</x:v>
      </x:c>
      <x:c r="K14" s="14" t="n">
        <x:f>IF(AND(ISNUMBER(C14),ISNUMBER(E14)),C14*E14,0)</x:f>
        <x:v>0</x:v>
      </x:c>
      <x:c r="L14" s="14" t="n">
        <x:f>IF(AND(ISNUMBER(C14),ISNUMBER(F14)),C14*F14,0)</x:f>
        <x:v>0</x:v>
      </x:c>
    </x:row>
    <x:row r="15" ht="26" customHeight="1">
      <x:c r="A15" s="18"/>
      <x:c r="B15" s="19"/>
      <x:c r="C15" s="21"/>
      <x:c r="D15" s="23"/>
      <x:c r="E15" s="23"/>
      <x:c r="F15" s="23"/>
      <x:c r="G15" s="19"/>
      <x:c r="H15" s="16" t="str">
        <x:f>IF(COUNTA(A15:G15)=0,"",SUM(D15:F15))</x:f>
      </x:c>
      <x:c r="I15" s="2" t="str">
        <x:f>IF(COUNTA(A15:G15)=0,"",IF(AND(ISNUMBER(A15),COUNTIF(Datos!$I$12:$I$20,B15)=1,ISNUMBER(C15),COUNT(D15:F15)=3,MIN(D15:F15)&gt;=0,MAX(D15:F15)&lt;=1,ABS(H15-1)&lt;0.000001,G15&lt;&gt;""),"OK","Revisar"))</x:f>
      </x:c>
      <x:c r="J15" s="14" t="n">
        <x:f>IF(AND(ISNUMBER(C15),ISNUMBER(D15)),C15*D15,0)</x:f>
        <x:v>0</x:v>
      </x:c>
      <x:c r="K15" s="14" t="n">
        <x:f>IF(AND(ISNUMBER(C15),ISNUMBER(E15)),C15*E15,0)</x:f>
        <x:v>0</x:v>
      </x:c>
      <x:c r="L15" s="14" t="n">
        <x:f>IF(AND(ISNUMBER(C15),ISNUMBER(F15)),C15*F15,0)</x:f>
        <x:v>0</x:v>
      </x:c>
    </x:row>
    <x:row r="16" ht="26" customHeight="1">
      <x:c r="A16" s="18"/>
      <x:c r="B16" s="19"/>
      <x:c r="C16" s="21"/>
      <x:c r="D16" s="23"/>
      <x:c r="E16" s="23"/>
      <x:c r="F16" s="23"/>
      <x:c r="G16" s="19"/>
      <x:c r="H16" s="16" t="str">
        <x:f>IF(COUNTA(A16:G16)=0,"",SUM(D16:F16))</x:f>
      </x:c>
      <x:c r="I16" s="2" t="str">
        <x:f>IF(COUNTA(A16:G16)=0,"",IF(AND(ISNUMBER(A16),COUNTIF(Datos!$I$12:$I$20,B16)=1,ISNUMBER(C16),COUNT(D16:F16)=3,MIN(D16:F16)&gt;=0,MAX(D16:F16)&lt;=1,ABS(H16-1)&lt;0.000001,G16&lt;&gt;""),"OK","Revisar"))</x:f>
      </x:c>
      <x:c r="J16" s="14" t="n">
        <x:f>IF(AND(ISNUMBER(C16),ISNUMBER(D16)),C16*D16,0)</x:f>
        <x:v>0</x:v>
      </x:c>
      <x:c r="K16" s="14" t="n">
        <x:f>IF(AND(ISNUMBER(C16),ISNUMBER(E16)),C16*E16,0)</x:f>
        <x:v>0</x:v>
      </x:c>
      <x:c r="L16" s="14" t="n">
        <x:f>IF(AND(ISNUMBER(C16),ISNUMBER(F16)),C16*F16,0)</x:f>
        <x:v>0</x:v>
      </x:c>
    </x:row>
    <x:row r="17" ht="26" customHeight="1">
      <x:c r="A17" s="18"/>
      <x:c r="B17" s="19"/>
      <x:c r="C17" s="21"/>
      <x:c r="D17" s="23"/>
      <x:c r="E17" s="23"/>
      <x:c r="F17" s="23"/>
      <x:c r="G17" s="19"/>
      <x:c r="H17" s="16" t="str">
        <x:f>IF(COUNTA(A17:G17)=0,"",SUM(D17:F17))</x:f>
      </x:c>
      <x:c r="I17" s="2" t="str">
        <x:f>IF(COUNTA(A17:G17)=0,"",IF(AND(ISNUMBER(A17),COUNTIF(Datos!$I$12:$I$20,B17)=1,ISNUMBER(C17),COUNT(D17:F17)=3,MIN(D17:F17)&gt;=0,MAX(D17:F17)&lt;=1,ABS(H17-1)&lt;0.000001,G17&lt;&gt;""),"OK","Revisar"))</x:f>
      </x:c>
      <x:c r="J17" s="14" t="n">
        <x:f>IF(AND(ISNUMBER(C17),ISNUMBER(D17)),C17*D17,0)</x:f>
        <x:v>0</x:v>
      </x:c>
      <x:c r="K17" s="14" t="n">
        <x:f>IF(AND(ISNUMBER(C17),ISNUMBER(E17)),C17*E17,0)</x:f>
        <x:v>0</x:v>
      </x:c>
      <x:c r="L17" s="14" t="n">
        <x:f>IF(AND(ISNUMBER(C17),ISNUMBER(F17)),C17*F17,0)</x:f>
        <x:v>0</x:v>
      </x:c>
    </x:row>
    <x:row r="18" ht="26" customHeight="1">
      <x:c r="A18" s="18"/>
      <x:c r="B18" s="19"/>
      <x:c r="C18" s="21"/>
      <x:c r="D18" s="23"/>
      <x:c r="E18" s="23"/>
      <x:c r="F18" s="23"/>
      <x:c r="G18" s="19"/>
      <x:c r="H18" s="16" t="str">
        <x:f>IF(COUNTA(A18:G18)=0,"",SUM(D18:F18))</x:f>
      </x:c>
      <x:c r="I18" s="2" t="str">
        <x:f>IF(COUNTA(A18:G18)=0,"",IF(AND(ISNUMBER(A18),COUNTIF(Datos!$I$12:$I$20,B18)=1,ISNUMBER(C18),COUNT(D18:F18)=3,MIN(D18:F18)&gt;=0,MAX(D18:F18)&lt;=1,ABS(H18-1)&lt;0.000001,G18&lt;&gt;""),"OK","Revisar"))</x:f>
      </x:c>
      <x:c r="J18" s="14" t="n">
        <x:f>IF(AND(ISNUMBER(C18),ISNUMBER(D18)),C18*D18,0)</x:f>
        <x:v>0</x:v>
      </x:c>
      <x:c r="K18" s="14" t="n">
        <x:f>IF(AND(ISNUMBER(C18),ISNUMBER(E18)),C18*E18,0)</x:f>
        <x:v>0</x:v>
      </x:c>
      <x:c r="L18" s="14" t="n">
        <x:f>IF(AND(ISNUMBER(C18),ISNUMBER(F18)),C18*F18,0)</x:f>
        <x:v>0</x:v>
      </x:c>
    </x:row>
    <x:row r="19" ht="26" customHeight="1">
      <x:c r="A19" s="18"/>
      <x:c r="B19" s="19"/>
      <x:c r="C19" s="21"/>
      <x:c r="D19" s="23"/>
      <x:c r="E19" s="23"/>
      <x:c r="F19" s="23"/>
      <x:c r="G19" s="19"/>
      <x:c r="H19" s="16" t="str">
        <x:f>IF(COUNTA(A19:G19)=0,"",SUM(D19:F19))</x:f>
      </x:c>
      <x:c r="I19" s="2" t="str">
        <x:f>IF(COUNTA(A19:G19)=0,"",IF(AND(ISNUMBER(A19),COUNTIF(Datos!$I$12:$I$20,B19)=1,ISNUMBER(C19),COUNT(D19:F19)=3,MIN(D19:F19)&gt;=0,MAX(D19:F19)&lt;=1,ABS(H19-1)&lt;0.000001,G19&lt;&gt;""),"OK","Revisar"))</x:f>
      </x:c>
      <x:c r="J19" s="14" t="n">
        <x:f>IF(AND(ISNUMBER(C19),ISNUMBER(D19)),C19*D19,0)</x:f>
        <x:v>0</x:v>
      </x:c>
      <x:c r="K19" s="14" t="n">
        <x:f>IF(AND(ISNUMBER(C19),ISNUMBER(E19)),C19*E19,0)</x:f>
        <x:v>0</x:v>
      </x:c>
      <x:c r="L19" s="14" t="n">
        <x:f>IF(AND(ISNUMBER(C19),ISNUMBER(F19)),C19*F19,0)</x:f>
        <x:v>0</x:v>
      </x:c>
    </x:row>
    <x:row r="20" ht="26" customHeight="1">
      <x:c r="A20" s="18"/>
      <x:c r="B20" s="19"/>
      <x:c r="C20" s="21"/>
      <x:c r="D20" s="23"/>
      <x:c r="E20" s="23"/>
      <x:c r="F20" s="23"/>
      <x:c r="G20" s="19"/>
      <x:c r="H20" s="16" t="str">
        <x:f>IF(COUNTA(A20:G20)=0,"",SUM(D20:F20))</x:f>
      </x:c>
      <x:c r="I20" s="2" t="str">
        <x:f>IF(COUNTA(A20:G20)=0,"",IF(AND(ISNUMBER(A20),COUNTIF(Datos!$I$12:$I$20,B20)=1,ISNUMBER(C20),COUNT(D20:F20)=3,MIN(D20:F20)&gt;=0,MAX(D20:F20)&lt;=1,ABS(H20-1)&lt;0.000001,G20&lt;&gt;""),"OK","Revisar"))</x:f>
      </x:c>
      <x:c r="J20" s="14" t="n">
        <x:f>IF(AND(ISNUMBER(C20),ISNUMBER(D20)),C20*D20,0)</x:f>
        <x:v>0</x:v>
      </x:c>
      <x:c r="K20" s="14" t="n">
        <x:f>IF(AND(ISNUMBER(C20),ISNUMBER(E20)),C20*E20,0)</x:f>
        <x:v>0</x:v>
      </x:c>
      <x:c r="L20" s="14" t="n">
        <x:f>IF(AND(ISNUMBER(C20),ISNUMBER(F20)),C20*F20,0)</x:f>
        <x:v>0</x:v>
      </x:c>
    </x:row>
    <x:row r="21" ht="26" customHeight="1">
      <x:c r="A21" s="18"/>
      <x:c r="B21" s="19"/>
      <x:c r="C21" s="21"/>
      <x:c r="D21" s="23"/>
      <x:c r="E21" s="23"/>
      <x:c r="F21" s="23"/>
      <x:c r="G21" s="19"/>
      <x:c r="H21" s="16" t="str">
        <x:f>IF(COUNTA(A21:G21)=0,"",SUM(D21:F21))</x:f>
      </x:c>
      <x:c r="I21" s="2" t="str">
        <x:f>IF(COUNTA(A21:G21)=0,"",IF(AND(ISNUMBER(A21),COUNTIF(Datos!$I$12:$I$20,B21)=1,ISNUMBER(C21),COUNT(D21:F21)=3,MIN(D21:F21)&gt;=0,MAX(D21:F21)&lt;=1,ABS(H21-1)&lt;0.000001,G21&lt;&gt;""),"OK","Revisar"))</x:f>
      </x:c>
      <x:c r="J21" s="14" t="n">
        <x:f>IF(AND(ISNUMBER(C21),ISNUMBER(D21)),C21*D21,0)</x:f>
        <x:v>0</x:v>
      </x:c>
      <x:c r="K21" s="14" t="n">
        <x:f>IF(AND(ISNUMBER(C21),ISNUMBER(E21)),C21*E21,0)</x:f>
        <x:v>0</x:v>
      </x:c>
      <x:c r="L21" s="14" t="n">
        <x:f>IF(AND(ISNUMBER(C21),ISNUMBER(F21)),C21*F21,0)</x:f>
        <x:v>0</x:v>
      </x:c>
    </x:row>
    <x:row r="22" ht="26" customHeight="1">
      <x:c r="A22" s="18"/>
      <x:c r="B22" s="19"/>
      <x:c r="C22" s="21"/>
      <x:c r="D22" s="23"/>
      <x:c r="E22" s="23"/>
      <x:c r="F22" s="23"/>
      <x:c r="G22" s="19"/>
      <x:c r="H22" s="16" t="str">
        <x:f>IF(COUNTA(A22:G22)=0,"",SUM(D22:F22))</x:f>
      </x:c>
      <x:c r="I22" s="2" t="str">
        <x:f>IF(COUNTA(A22:G22)=0,"",IF(AND(ISNUMBER(A22),COUNTIF(Datos!$I$12:$I$20,B22)=1,ISNUMBER(C22),COUNT(D22:F22)=3,MIN(D22:F22)&gt;=0,MAX(D22:F22)&lt;=1,ABS(H22-1)&lt;0.000001,G22&lt;&gt;""),"OK","Revisar"))</x:f>
      </x:c>
      <x:c r="J22" s="14" t="n">
        <x:f>IF(AND(ISNUMBER(C22),ISNUMBER(D22)),C22*D22,0)</x:f>
        <x:v>0</x:v>
      </x:c>
      <x:c r="K22" s="14" t="n">
        <x:f>IF(AND(ISNUMBER(C22),ISNUMBER(E22)),C22*E22,0)</x:f>
        <x:v>0</x:v>
      </x:c>
      <x:c r="L22" s="14" t="n">
        <x:f>IF(AND(ISNUMBER(C22),ISNUMBER(F22)),C22*F22,0)</x:f>
        <x:v>0</x:v>
      </x:c>
    </x:row>
    <x:row r="23" ht="26" customHeight="1">
      <x:c r="A23" s="18"/>
      <x:c r="B23" s="19"/>
      <x:c r="C23" s="21"/>
      <x:c r="D23" s="23"/>
      <x:c r="E23" s="23"/>
      <x:c r="F23" s="23"/>
      <x:c r="G23" s="19"/>
      <x:c r="H23" s="16" t="str">
        <x:f>IF(COUNTA(A23:G23)=0,"",SUM(D23:F23))</x:f>
      </x:c>
      <x:c r="I23" s="2" t="str">
        <x:f>IF(COUNTA(A23:G23)=0,"",IF(AND(ISNUMBER(A23),COUNTIF(Datos!$I$12:$I$20,B23)=1,ISNUMBER(C23),COUNT(D23:F23)=3,MIN(D23:F23)&gt;=0,MAX(D23:F23)&lt;=1,ABS(H23-1)&lt;0.000001,G23&lt;&gt;""),"OK","Revisar"))</x:f>
      </x:c>
      <x:c r="J23" s="14" t="n">
        <x:f>IF(AND(ISNUMBER(C23),ISNUMBER(D23)),C23*D23,0)</x:f>
        <x:v>0</x:v>
      </x:c>
      <x:c r="K23" s="14" t="n">
        <x:f>IF(AND(ISNUMBER(C23),ISNUMBER(E23)),C23*E23,0)</x:f>
        <x:v>0</x:v>
      </x:c>
      <x:c r="L23" s="14" t="n">
        <x:f>IF(AND(ISNUMBER(C23),ISNUMBER(F23)),C23*F23,0)</x:f>
        <x:v>0</x:v>
      </x:c>
    </x:row>
    <x:row r="24" ht="26" customHeight="1">
      <x:c r="A24" s="18"/>
      <x:c r="B24" s="19"/>
      <x:c r="C24" s="21"/>
      <x:c r="D24" s="23"/>
      <x:c r="E24" s="23"/>
      <x:c r="F24" s="23"/>
      <x:c r="G24" s="19"/>
      <x:c r="H24" s="16" t="str">
        <x:f>IF(COUNTA(A24:G24)=0,"",SUM(D24:F24))</x:f>
      </x:c>
      <x:c r="I24" s="2" t="str">
        <x:f>IF(COUNTA(A24:G24)=0,"",IF(AND(ISNUMBER(A24),COUNTIF(Datos!$I$12:$I$20,B24)=1,ISNUMBER(C24),COUNT(D24:F24)=3,MIN(D24:F24)&gt;=0,MAX(D24:F24)&lt;=1,ABS(H24-1)&lt;0.000001,G24&lt;&gt;""),"OK","Revisar"))</x:f>
      </x:c>
      <x:c r="J24" s="14" t="n">
        <x:f>IF(AND(ISNUMBER(C24),ISNUMBER(D24)),C24*D24,0)</x:f>
        <x:v>0</x:v>
      </x:c>
      <x:c r="K24" s="14" t="n">
        <x:f>IF(AND(ISNUMBER(C24),ISNUMBER(E24)),C24*E24,0)</x:f>
        <x:v>0</x:v>
      </x:c>
      <x:c r="L24" s="14" t="n">
        <x:f>IF(AND(ISNUMBER(C24),ISNUMBER(F24)),C24*F24,0)</x:f>
        <x:v>0</x:v>
      </x:c>
    </x:row>
    <x:row r="25" ht="26" customHeight="1">
      <x:c r="A25" s="18"/>
      <x:c r="B25" s="19"/>
      <x:c r="C25" s="21"/>
      <x:c r="D25" s="23"/>
      <x:c r="E25" s="23"/>
      <x:c r="F25" s="23"/>
      <x:c r="G25" s="19"/>
      <x:c r="H25" s="16" t="str">
        <x:f>IF(COUNTA(A25:G25)=0,"",SUM(D25:F25))</x:f>
      </x:c>
      <x:c r="I25" s="2" t="str">
        <x:f>IF(COUNTA(A25:G25)=0,"",IF(AND(ISNUMBER(A25),COUNTIF(Datos!$I$12:$I$20,B25)=1,ISNUMBER(C25),COUNT(D25:F25)=3,MIN(D25:F25)&gt;=0,MAX(D25:F25)&lt;=1,ABS(H25-1)&lt;0.000001,G25&lt;&gt;""),"OK","Revisar"))</x:f>
      </x:c>
      <x:c r="J25" s="14" t="n">
        <x:f>IF(AND(ISNUMBER(C25),ISNUMBER(D25)),C25*D25,0)</x:f>
        <x:v>0</x:v>
      </x:c>
      <x:c r="K25" s="14" t="n">
        <x:f>IF(AND(ISNUMBER(C25),ISNUMBER(E25)),C25*E25,0)</x:f>
        <x:v>0</x:v>
      </x:c>
      <x:c r="L25" s="14" t="n">
        <x:f>IF(AND(ISNUMBER(C25),ISNUMBER(F25)),C25*F25,0)</x:f>
        <x:v>0</x:v>
      </x:c>
    </x:row>
    <x:row r="26" ht="26" customHeight="1">
      <x:c r="A26" s="18"/>
      <x:c r="B26" s="19"/>
      <x:c r="C26" s="21"/>
      <x:c r="D26" s="23"/>
      <x:c r="E26" s="23"/>
      <x:c r="F26" s="23"/>
      <x:c r="G26" s="19"/>
      <x:c r="H26" s="16" t="str">
        <x:f>IF(COUNTA(A26:G26)=0,"",SUM(D26:F26))</x:f>
      </x:c>
      <x:c r="I26" s="2" t="str">
        <x:f>IF(COUNTA(A26:G26)=0,"",IF(AND(ISNUMBER(A26),COUNTIF(Datos!$I$12:$I$20,B26)=1,ISNUMBER(C26),COUNT(D26:F26)=3,MIN(D26:F26)&gt;=0,MAX(D26:F26)&lt;=1,ABS(H26-1)&lt;0.000001,G26&lt;&gt;""),"OK","Revisar"))</x:f>
      </x:c>
      <x:c r="J26" s="14" t="n">
        <x:f>IF(AND(ISNUMBER(C26),ISNUMBER(D26)),C26*D26,0)</x:f>
        <x:v>0</x:v>
      </x:c>
      <x:c r="K26" s="14" t="n">
        <x:f>IF(AND(ISNUMBER(C26),ISNUMBER(E26)),C26*E26,0)</x:f>
        <x:v>0</x:v>
      </x:c>
      <x:c r="L26" s="14" t="n">
        <x:f>IF(AND(ISNUMBER(C26),ISNUMBER(F26)),C26*F26,0)</x:f>
        <x:v>0</x:v>
      </x:c>
    </x:row>
    <x:row r="27" ht="26" customHeight="1">
      <x:c r="A27" s="18"/>
      <x:c r="B27" s="19"/>
      <x:c r="C27" s="21"/>
      <x:c r="D27" s="23"/>
      <x:c r="E27" s="23"/>
      <x:c r="F27" s="23"/>
      <x:c r="G27" s="19"/>
      <x:c r="H27" s="16" t="str">
        <x:f>IF(COUNTA(A27:G27)=0,"",SUM(D27:F27))</x:f>
      </x:c>
      <x:c r="I27" s="2" t="str">
        <x:f>IF(COUNTA(A27:G27)=0,"",IF(AND(ISNUMBER(A27),COUNTIF(Datos!$I$12:$I$20,B27)=1,ISNUMBER(C27),COUNT(D27:F27)=3,MIN(D27:F27)&gt;=0,MAX(D27:F27)&lt;=1,ABS(H27-1)&lt;0.000001,G27&lt;&gt;""),"OK","Revisar"))</x:f>
      </x:c>
      <x:c r="J27" s="14" t="n">
        <x:f>IF(AND(ISNUMBER(C27),ISNUMBER(D27)),C27*D27,0)</x:f>
        <x:v>0</x:v>
      </x:c>
      <x:c r="K27" s="14" t="n">
        <x:f>IF(AND(ISNUMBER(C27),ISNUMBER(E27)),C27*E27,0)</x:f>
        <x:v>0</x:v>
      </x:c>
      <x:c r="L27" s="14" t="n">
        <x:f>IF(AND(ISNUMBER(C27),ISNUMBER(F27)),C27*F27,0)</x:f>
        <x:v>0</x:v>
      </x:c>
    </x:row>
    <x:row r="28" ht="26" customHeight="1">
      <x:c r="A28" s="18"/>
      <x:c r="B28" s="19"/>
      <x:c r="C28" s="21"/>
      <x:c r="D28" s="23"/>
      <x:c r="E28" s="23"/>
      <x:c r="F28" s="23"/>
      <x:c r="G28" s="19"/>
      <x:c r="H28" s="16" t="str">
        <x:f>IF(COUNTA(A28:G28)=0,"",SUM(D28:F28))</x:f>
      </x:c>
      <x:c r="I28" s="2" t="str">
        <x:f>IF(COUNTA(A28:G28)=0,"",IF(AND(ISNUMBER(A28),COUNTIF(Datos!$I$12:$I$20,B28)=1,ISNUMBER(C28),COUNT(D28:F28)=3,MIN(D28:F28)&gt;=0,MAX(D28:F28)&lt;=1,ABS(H28-1)&lt;0.000001,G28&lt;&gt;""),"OK","Revisar"))</x:f>
      </x:c>
      <x:c r="J28" s="14" t="n">
        <x:f>IF(AND(ISNUMBER(C28),ISNUMBER(D28)),C28*D28,0)</x:f>
        <x:v>0</x:v>
      </x:c>
      <x:c r="K28" s="14" t="n">
        <x:f>IF(AND(ISNUMBER(C28),ISNUMBER(E28)),C28*E28,0)</x:f>
        <x:v>0</x:v>
      </x:c>
      <x:c r="L28" s="14" t="n">
        <x:f>IF(AND(ISNUMBER(C28),ISNUMBER(F28)),C28*F28,0)</x:f>
        <x:v>0</x:v>
      </x:c>
    </x:row>
    <x:row r="29" ht="26" customHeight="1">
      <x:c r="A29" s="18"/>
      <x:c r="B29" s="19"/>
      <x:c r="C29" s="21"/>
      <x:c r="D29" s="23"/>
      <x:c r="E29" s="23"/>
      <x:c r="F29" s="23"/>
      <x:c r="G29" s="19"/>
      <x:c r="H29" s="16" t="str">
        <x:f>IF(COUNTA(A29:G29)=0,"",SUM(D29:F29))</x:f>
      </x:c>
      <x:c r="I29" s="2" t="str">
        <x:f>IF(COUNTA(A29:G29)=0,"",IF(AND(ISNUMBER(A29),COUNTIF(Datos!$I$12:$I$20,B29)=1,ISNUMBER(C29),COUNT(D29:F29)=3,MIN(D29:F29)&gt;=0,MAX(D29:F29)&lt;=1,ABS(H29-1)&lt;0.000001,G29&lt;&gt;""),"OK","Revisar"))</x:f>
      </x:c>
      <x:c r="J29" s="14" t="n">
        <x:f>IF(AND(ISNUMBER(C29),ISNUMBER(D29)),C29*D29,0)</x:f>
        <x:v>0</x:v>
      </x:c>
      <x:c r="K29" s="14" t="n">
        <x:f>IF(AND(ISNUMBER(C29),ISNUMBER(E29)),C29*E29,0)</x:f>
        <x:v>0</x:v>
      </x:c>
      <x:c r="L29" s="14" t="n">
        <x:f>IF(AND(ISNUMBER(C29),ISNUMBER(F29)),C29*F29,0)</x:f>
        <x:v>0</x:v>
      </x:c>
    </x:row>
    <x:row r="30" ht="26" customHeight="1">
      <x:c r="A30" s="18"/>
      <x:c r="B30" s="19"/>
      <x:c r="C30" s="21"/>
      <x:c r="D30" s="23"/>
      <x:c r="E30" s="23"/>
      <x:c r="F30" s="23"/>
      <x:c r="G30" s="19"/>
      <x:c r="H30" s="16" t="str">
        <x:f>IF(COUNTA(A30:G30)=0,"",SUM(D30:F30))</x:f>
      </x:c>
      <x:c r="I30" s="2" t="str">
        <x:f>IF(COUNTA(A30:G30)=0,"",IF(AND(ISNUMBER(A30),COUNTIF(Datos!$I$12:$I$20,B30)=1,ISNUMBER(C30),COUNT(D30:F30)=3,MIN(D30:F30)&gt;=0,MAX(D30:F30)&lt;=1,ABS(H30-1)&lt;0.000001,G30&lt;&gt;""),"OK","Revisar"))</x:f>
      </x:c>
      <x:c r="J30" s="14" t="n">
        <x:f>IF(AND(ISNUMBER(C30),ISNUMBER(D30)),C30*D30,0)</x:f>
        <x:v>0</x:v>
      </x:c>
      <x:c r="K30" s="14" t="n">
        <x:f>IF(AND(ISNUMBER(C30),ISNUMBER(E30)),C30*E30,0)</x:f>
        <x:v>0</x:v>
      </x:c>
      <x:c r="L30" s="14" t="n">
        <x:f>IF(AND(ISNUMBER(C30),ISNUMBER(F30)),C30*F30,0)</x:f>
        <x:v>0</x:v>
      </x:c>
    </x:row>
    <x:row r="31" ht="26" customHeight="1">
      <x:c r="A31" s="18"/>
      <x:c r="B31" s="19"/>
      <x:c r="C31" s="21"/>
      <x:c r="D31" s="23"/>
      <x:c r="E31" s="23"/>
      <x:c r="F31" s="23"/>
      <x:c r="G31" s="19"/>
      <x:c r="H31" s="16" t="str">
        <x:f>IF(COUNTA(A31:G31)=0,"",SUM(D31:F31))</x:f>
      </x:c>
      <x:c r="I31" s="2" t="str">
        <x:f>IF(COUNTA(A31:G31)=0,"",IF(AND(ISNUMBER(A31),COUNTIF(Datos!$I$12:$I$20,B31)=1,ISNUMBER(C31),COUNT(D31:F31)=3,MIN(D31:F31)&gt;=0,MAX(D31:F31)&lt;=1,ABS(H31-1)&lt;0.000001,G31&lt;&gt;""),"OK","Revisar"))</x:f>
      </x:c>
      <x:c r="J31" s="14" t="n">
        <x:f>IF(AND(ISNUMBER(C31),ISNUMBER(D31)),C31*D31,0)</x:f>
        <x:v>0</x:v>
      </x:c>
      <x:c r="K31" s="14" t="n">
        <x:f>IF(AND(ISNUMBER(C31),ISNUMBER(E31)),C31*E31,0)</x:f>
        <x:v>0</x:v>
      </x:c>
      <x:c r="L31" s="14" t="n">
        <x:f>IF(AND(ISNUMBER(C31),ISNUMBER(F31)),C31*F31,0)</x:f>
        <x:v>0</x:v>
      </x:c>
    </x:row>
    <x:row r="32" ht="26" customHeight="1">
      <x:c r="A32" s="18"/>
      <x:c r="B32" s="19"/>
      <x:c r="C32" s="21"/>
      <x:c r="D32" s="23"/>
      <x:c r="E32" s="23"/>
      <x:c r="F32" s="23"/>
      <x:c r="G32" s="19"/>
      <x:c r="H32" s="16" t="str">
        <x:f>IF(COUNTA(A32:G32)=0,"",SUM(D32:F32))</x:f>
      </x:c>
      <x:c r="I32" s="2" t="str">
        <x:f>IF(COUNTA(A32:G32)=0,"",IF(AND(ISNUMBER(A32),COUNTIF(Datos!$I$12:$I$20,B32)=1,ISNUMBER(C32),COUNT(D32:F32)=3,MIN(D32:F32)&gt;=0,MAX(D32:F32)&lt;=1,ABS(H32-1)&lt;0.000001,G32&lt;&gt;""),"OK","Revisar"))</x:f>
      </x:c>
      <x:c r="J32" s="14" t="n">
        <x:f>IF(AND(ISNUMBER(C32),ISNUMBER(D32)),C32*D32,0)</x:f>
        <x:v>0</x:v>
      </x:c>
      <x:c r="K32" s="14" t="n">
        <x:f>IF(AND(ISNUMBER(C32),ISNUMBER(E32)),C32*E32,0)</x:f>
        <x:v>0</x:v>
      </x:c>
      <x:c r="L32" s="14" t="n">
        <x:f>IF(AND(ISNUMBER(C32),ISNUMBER(F32)),C32*F32,0)</x:f>
        <x:v>0</x:v>
      </x:c>
    </x:row>
    <x:row r="33" ht="26" customHeight="1">
      <x:c r="A33" s="18"/>
      <x:c r="B33" s="19"/>
      <x:c r="C33" s="21"/>
      <x:c r="D33" s="23"/>
      <x:c r="E33" s="23"/>
      <x:c r="F33" s="23"/>
      <x:c r="G33" s="19"/>
      <x:c r="H33" s="16" t="str">
        <x:f>IF(COUNTA(A33:G33)=0,"",SUM(D33:F33))</x:f>
      </x:c>
      <x:c r="I33" s="2" t="str">
        <x:f>IF(COUNTA(A33:G33)=0,"",IF(AND(ISNUMBER(A33),COUNTIF(Datos!$I$12:$I$20,B33)=1,ISNUMBER(C33),COUNT(D33:F33)=3,MIN(D33:F33)&gt;=0,MAX(D33:F33)&lt;=1,ABS(H33-1)&lt;0.000001,G33&lt;&gt;""),"OK","Revisar"))</x:f>
      </x:c>
      <x:c r="J33" s="14" t="n">
        <x:f>IF(AND(ISNUMBER(C33),ISNUMBER(D33)),C33*D33,0)</x:f>
        <x:v>0</x:v>
      </x:c>
      <x:c r="K33" s="14" t="n">
        <x:f>IF(AND(ISNUMBER(C33),ISNUMBER(E33)),C33*E33,0)</x:f>
        <x:v>0</x:v>
      </x:c>
      <x:c r="L33" s="14" t="n">
        <x:f>IF(AND(ISNUMBER(C33),ISNUMBER(F33)),C33*F33,0)</x:f>
        <x:v>0</x:v>
      </x:c>
    </x:row>
    <x:row r="34" ht="26" customHeight="1">
      <x:c r="A34" s="18"/>
      <x:c r="B34" s="19"/>
      <x:c r="C34" s="21"/>
      <x:c r="D34" s="23"/>
      <x:c r="E34" s="23"/>
      <x:c r="F34" s="23"/>
      <x:c r="G34" s="19"/>
      <x:c r="H34" s="16" t="str">
        <x:f>IF(COUNTA(A34:G34)=0,"",SUM(D34:F34))</x:f>
      </x:c>
      <x:c r="I34" s="2" t="str">
        <x:f>IF(COUNTA(A34:G34)=0,"",IF(AND(ISNUMBER(A34),COUNTIF(Datos!$I$12:$I$20,B34)=1,ISNUMBER(C34),COUNT(D34:F34)=3,MIN(D34:F34)&gt;=0,MAX(D34:F34)&lt;=1,ABS(H34-1)&lt;0.000001,G34&lt;&gt;""),"OK","Revisar"))</x:f>
      </x:c>
      <x:c r="J34" s="14" t="n">
        <x:f>IF(AND(ISNUMBER(C34),ISNUMBER(D34)),C34*D34,0)</x:f>
        <x:v>0</x:v>
      </x:c>
      <x:c r="K34" s="14" t="n">
        <x:f>IF(AND(ISNUMBER(C34),ISNUMBER(E34)),C34*E34,0)</x:f>
        <x:v>0</x:v>
      </x:c>
      <x:c r="L34" s="14" t="n">
        <x:f>IF(AND(ISNUMBER(C34),ISNUMBER(F34)),C34*F34,0)</x:f>
        <x:v>0</x:v>
      </x:c>
    </x:row>
    <x:row r="35" ht="26" customHeight="1">
      <x:c r="A35" s="18"/>
      <x:c r="B35" s="19"/>
      <x:c r="C35" s="21"/>
      <x:c r="D35" s="23"/>
      <x:c r="E35" s="23"/>
      <x:c r="F35" s="23"/>
      <x:c r="G35" s="19"/>
      <x:c r="H35" s="16" t="str">
        <x:f>IF(COUNTA(A35:G35)=0,"",SUM(D35:F35))</x:f>
      </x:c>
      <x:c r="I35" s="2" t="str">
        <x:f>IF(COUNTA(A35:G35)=0,"",IF(AND(ISNUMBER(A35),COUNTIF(Datos!$I$12:$I$20,B35)=1,ISNUMBER(C35),COUNT(D35:F35)=3,MIN(D35:F35)&gt;=0,MAX(D35:F35)&lt;=1,ABS(H35-1)&lt;0.000001,G35&lt;&gt;""),"OK","Revisar"))</x:f>
      </x:c>
      <x:c r="J35" s="14" t="n">
        <x:f>IF(AND(ISNUMBER(C35),ISNUMBER(D35)),C35*D35,0)</x:f>
        <x:v>0</x:v>
      </x:c>
      <x:c r="K35" s="14" t="n">
        <x:f>IF(AND(ISNUMBER(C35),ISNUMBER(E35)),C35*E35,0)</x:f>
        <x:v>0</x:v>
      </x:c>
      <x:c r="L35" s="14" t="n">
        <x:f>IF(AND(ISNUMBER(C35),ISNUMBER(F35)),C35*F35,0)</x:f>
        <x:v>0</x:v>
      </x:c>
    </x:row>
    <x:row r="36" ht="26" customHeight="1">
      <x:c r="A36" s="18"/>
      <x:c r="B36" s="19"/>
      <x:c r="C36" s="21"/>
      <x:c r="D36" s="23"/>
      <x:c r="E36" s="23"/>
      <x:c r="F36" s="23"/>
      <x:c r="G36" s="19"/>
      <x:c r="H36" s="16" t="str">
        <x:f>IF(COUNTA(A36:G36)=0,"",SUM(D36:F36))</x:f>
      </x:c>
      <x:c r="I36" s="2" t="str">
        <x:f>IF(COUNTA(A36:G36)=0,"",IF(AND(ISNUMBER(A36),COUNTIF(Datos!$I$12:$I$20,B36)=1,ISNUMBER(C36),COUNT(D36:F36)=3,MIN(D36:F36)&gt;=0,MAX(D36:F36)&lt;=1,ABS(H36-1)&lt;0.000001,G36&lt;&gt;""),"OK","Revisar"))</x:f>
      </x:c>
      <x:c r="J36" s="14" t="n">
        <x:f>IF(AND(ISNUMBER(C36),ISNUMBER(D36)),C36*D36,0)</x:f>
        <x:v>0</x:v>
      </x:c>
      <x:c r="K36" s="14" t="n">
        <x:f>IF(AND(ISNUMBER(C36),ISNUMBER(E36)),C36*E36,0)</x:f>
        <x:v>0</x:v>
      </x:c>
      <x:c r="L36" s="14" t="n">
        <x:f>IF(AND(ISNUMBER(C36),ISNUMBER(F36)),C36*F36,0)</x:f>
        <x:v>0</x:v>
      </x:c>
    </x:row>
    <x:row r="37" ht="26" customHeight="1">
      <x:c r="A37" s="18"/>
      <x:c r="B37" s="19"/>
      <x:c r="C37" s="21"/>
      <x:c r="D37" s="23"/>
      <x:c r="E37" s="23"/>
      <x:c r="F37" s="23"/>
      <x:c r="G37" s="19"/>
      <x:c r="H37" s="16" t="str">
        <x:f>IF(COUNTA(A37:G37)=0,"",SUM(D37:F37))</x:f>
      </x:c>
      <x:c r="I37" s="2" t="str">
        <x:f>IF(COUNTA(A37:G37)=0,"",IF(AND(ISNUMBER(A37),COUNTIF(Datos!$I$12:$I$20,B37)=1,ISNUMBER(C37),COUNT(D37:F37)=3,MIN(D37:F37)&gt;=0,MAX(D37:F37)&lt;=1,ABS(H37-1)&lt;0.000001,G37&lt;&gt;""),"OK","Revisar"))</x:f>
      </x:c>
      <x:c r="J37" s="14" t="n">
        <x:f>IF(AND(ISNUMBER(C37),ISNUMBER(D37)),C37*D37,0)</x:f>
        <x:v>0</x:v>
      </x:c>
      <x:c r="K37" s="14" t="n">
        <x:f>IF(AND(ISNUMBER(C37),ISNUMBER(E37)),C37*E37,0)</x:f>
        <x:v>0</x:v>
      </x:c>
      <x:c r="L37" s="14" t="n">
        <x:f>IF(AND(ISNUMBER(C37),ISNUMBER(F37)),C37*F37,0)</x:f>
        <x:v>0</x:v>
      </x:c>
    </x:row>
    <x:row r="38" ht="26" customHeight="1">
      <x:c r="A38" s="18"/>
      <x:c r="B38" s="19"/>
      <x:c r="C38" s="21"/>
      <x:c r="D38" s="23"/>
      <x:c r="E38" s="23"/>
      <x:c r="F38" s="23"/>
      <x:c r="G38" s="19"/>
      <x:c r="H38" s="16" t="str">
        <x:f>IF(COUNTA(A38:G38)=0,"",SUM(D38:F38))</x:f>
      </x:c>
      <x:c r="I38" s="2" t="str">
        <x:f>IF(COUNTA(A38:G38)=0,"",IF(AND(ISNUMBER(A38),COUNTIF(Datos!$I$12:$I$20,B38)=1,ISNUMBER(C38),COUNT(D38:F38)=3,MIN(D38:F38)&gt;=0,MAX(D38:F38)&lt;=1,ABS(H38-1)&lt;0.000001,G38&lt;&gt;""),"OK","Revisar"))</x:f>
      </x:c>
      <x:c r="J38" s="14" t="n">
        <x:f>IF(AND(ISNUMBER(C38),ISNUMBER(D38)),C38*D38,0)</x:f>
        <x:v>0</x:v>
      </x:c>
      <x:c r="K38" s="14" t="n">
        <x:f>IF(AND(ISNUMBER(C38),ISNUMBER(E38)),C38*E38,0)</x:f>
        <x:v>0</x:v>
      </x:c>
      <x:c r="L38" s="14" t="n">
        <x:f>IF(AND(ISNUMBER(C38),ISNUMBER(F38)),C38*F38,0)</x:f>
        <x:v>0</x:v>
      </x:c>
    </x:row>
    <x:row r="39" ht="26" customHeight="1">
      <x:c r="A39" s="18"/>
      <x:c r="B39" s="19"/>
      <x:c r="C39" s="21"/>
      <x:c r="D39" s="23"/>
      <x:c r="E39" s="23"/>
      <x:c r="F39" s="23"/>
      <x:c r="G39" s="19"/>
      <x:c r="H39" s="16" t="str">
        <x:f>IF(COUNTA(A39:G39)=0,"",SUM(D39:F39))</x:f>
      </x:c>
      <x:c r="I39" s="2" t="str">
        <x:f>IF(COUNTA(A39:G39)=0,"",IF(AND(ISNUMBER(A39),COUNTIF(Datos!$I$12:$I$20,B39)=1,ISNUMBER(C39),COUNT(D39:F39)=3,MIN(D39:F39)&gt;=0,MAX(D39:F39)&lt;=1,ABS(H39-1)&lt;0.000001,G39&lt;&gt;""),"OK","Revisar"))</x:f>
      </x:c>
      <x:c r="J39" s="14" t="n">
        <x:f>IF(AND(ISNUMBER(C39),ISNUMBER(D39)),C39*D39,0)</x:f>
        <x:v>0</x:v>
      </x:c>
      <x:c r="K39" s="14" t="n">
        <x:f>IF(AND(ISNUMBER(C39),ISNUMBER(E39)),C39*E39,0)</x:f>
        <x:v>0</x:v>
      </x:c>
      <x:c r="L39" s="14" t="n">
        <x:f>IF(AND(ISNUMBER(C39),ISNUMBER(F39)),C39*F39,0)</x:f>
        <x:v>0</x:v>
      </x:c>
    </x:row>
    <x:row r="40" ht="26" customHeight="1">
      <x:c r="A40" s="18"/>
      <x:c r="B40" s="19"/>
      <x:c r="C40" s="21"/>
      <x:c r="D40" s="23"/>
      <x:c r="E40" s="23"/>
      <x:c r="F40" s="23"/>
      <x:c r="G40" s="19"/>
      <x:c r="H40" s="16" t="str">
        <x:f>IF(COUNTA(A40:G40)=0,"",SUM(D40:F40))</x:f>
      </x:c>
      <x:c r="I40" s="2" t="str">
        <x:f>IF(COUNTA(A40:G40)=0,"",IF(AND(ISNUMBER(A40),COUNTIF(Datos!$I$12:$I$20,B40)=1,ISNUMBER(C40),COUNT(D40:F40)=3,MIN(D40:F40)&gt;=0,MAX(D40:F40)&lt;=1,ABS(H40-1)&lt;0.000001,G40&lt;&gt;""),"OK","Revisar"))</x:f>
      </x:c>
      <x:c r="J40" s="14" t="n">
        <x:f>IF(AND(ISNUMBER(C40),ISNUMBER(D40)),C40*D40,0)</x:f>
        <x:v>0</x:v>
      </x:c>
      <x:c r="K40" s="14" t="n">
        <x:f>IF(AND(ISNUMBER(C40),ISNUMBER(E40)),C40*E40,0)</x:f>
        <x:v>0</x:v>
      </x:c>
      <x:c r="L40" s="14" t="n">
        <x:f>IF(AND(ISNUMBER(C40),ISNUMBER(F40)),C40*F40,0)</x:f>
        <x:v>0</x:v>
      </x:c>
    </x:row>
    <x:row r="41" ht="26" customHeight="1">
      <x:c r="A41" s="18"/>
      <x:c r="B41" s="19"/>
      <x:c r="C41" s="21"/>
      <x:c r="D41" s="23"/>
      <x:c r="E41" s="23"/>
      <x:c r="F41" s="23"/>
      <x:c r="G41" s="19"/>
      <x:c r="H41" s="16" t="str">
        <x:f>IF(COUNTA(A41:G41)=0,"",SUM(D41:F41))</x:f>
      </x:c>
      <x:c r="I41" s="2" t="str">
        <x:f>IF(COUNTA(A41:G41)=0,"",IF(AND(ISNUMBER(A41),COUNTIF(Datos!$I$12:$I$20,B41)=1,ISNUMBER(C41),COUNT(D41:F41)=3,MIN(D41:F41)&gt;=0,MAX(D41:F41)&lt;=1,ABS(H41-1)&lt;0.000001,G41&lt;&gt;""),"OK","Revisar"))</x:f>
      </x:c>
      <x:c r="J41" s="14" t="n">
        <x:f>IF(AND(ISNUMBER(C41),ISNUMBER(D41)),C41*D41,0)</x:f>
        <x:v>0</x:v>
      </x:c>
      <x:c r="K41" s="14" t="n">
        <x:f>IF(AND(ISNUMBER(C41),ISNUMBER(E41)),C41*E41,0)</x:f>
        <x:v>0</x:v>
      </x:c>
      <x:c r="L41" s="14" t="n">
        <x:f>IF(AND(ISNUMBER(C41),ISNUMBER(F41)),C41*F41,0)</x:f>
        <x:v>0</x:v>
      </x:c>
    </x:row>
    <x:row r="42" ht="26" customHeight="1">
      <x:c r="A42" s="18"/>
      <x:c r="B42" s="19"/>
      <x:c r="C42" s="21"/>
      <x:c r="D42" s="23"/>
      <x:c r="E42" s="23"/>
      <x:c r="F42" s="23"/>
      <x:c r="G42" s="19"/>
      <x:c r="H42" s="16" t="str">
        <x:f>IF(COUNTA(A42:G42)=0,"",SUM(D42:F42))</x:f>
      </x:c>
      <x:c r="I42" s="2" t="str">
        <x:f>IF(COUNTA(A42:G42)=0,"",IF(AND(ISNUMBER(A42),COUNTIF(Datos!$I$12:$I$20,B42)=1,ISNUMBER(C42),COUNT(D42:F42)=3,MIN(D42:F42)&gt;=0,MAX(D42:F42)&lt;=1,ABS(H42-1)&lt;0.000001,G42&lt;&gt;""),"OK","Revisar"))</x:f>
      </x:c>
      <x:c r="J42" s="14" t="n">
        <x:f>IF(AND(ISNUMBER(C42),ISNUMBER(D42)),C42*D42,0)</x:f>
        <x:v>0</x:v>
      </x:c>
      <x:c r="K42" s="14" t="n">
        <x:f>IF(AND(ISNUMBER(C42),ISNUMBER(E42)),C42*E42,0)</x:f>
        <x:v>0</x:v>
      </x:c>
      <x:c r="L42" s="14" t="n">
        <x:f>IF(AND(ISNUMBER(C42),ISNUMBER(F42)),C42*F42,0)</x:f>
        <x:v>0</x:v>
      </x:c>
    </x:row>
    <x:row r="43" ht="26" customHeight="1">
      <x:c r="A43" s="18"/>
      <x:c r="B43" s="19"/>
      <x:c r="C43" s="21"/>
      <x:c r="D43" s="23"/>
      <x:c r="E43" s="23"/>
      <x:c r="F43" s="23"/>
      <x:c r="G43" s="19"/>
      <x:c r="H43" s="16" t="str">
        <x:f>IF(COUNTA(A43:G43)=0,"",SUM(D43:F43))</x:f>
      </x:c>
      <x:c r="I43" s="2" t="str">
        <x:f>IF(COUNTA(A43:G43)=0,"",IF(AND(ISNUMBER(A43),COUNTIF(Datos!$I$12:$I$20,B43)=1,ISNUMBER(C43),COUNT(D43:F43)=3,MIN(D43:F43)&gt;=0,MAX(D43:F43)&lt;=1,ABS(H43-1)&lt;0.000001,G43&lt;&gt;""),"OK","Revisar"))</x:f>
      </x:c>
      <x:c r="J43" s="14" t="n">
        <x:f>IF(AND(ISNUMBER(C43),ISNUMBER(D43)),C43*D43,0)</x:f>
        <x:v>0</x:v>
      </x:c>
      <x:c r="K43" s="14" t="n">
        <x:f>IF(AND(ISNUMBER(C43),ISNUMBER(E43)),C43*E43,0)</x:f>
        <x:v>0</x:v>
      </x:c>
      <x:c r="L43" s="14" t="n">
        <x:f>IF(AND(ISNUMBER(C43),ISNUMBER(F43)),C43*F43,0)</x:f>
        <x:v>0</x:v>
      </x:c>
    </x:row>
    <x:row r="44" ht="26" customHeight="1">
      <x:c r="A44" s="18"/>
      <x:c r="B44" s="19"/>
      <x:c r="C44" s="21"/>
      <x:c r="D44" s="23"/>
      <x:c r="E44" s="23"/>
      <x:c r="F44" s="23"/>
      <x:c r="G44" s="19"/>
      <x:c r="H44" s="16" t="str">
        <x:f>IF(COUNTA(A44:G44)=0,"",SUM(D44:F44))</x:f>
      </x:c>
      <x:c r="I44" s="2" t="str">
        <x:f>IF(COUNTA(A44:G44)=0,"",IF(AND(ISNUMBER(A44),COUNTIF(Datos!$I$12:$I$20,B44)=1,ISNUMBER(C44),COUNT(D44:F44)=3,MIN(D44:F44)&gt;=0,MAX(D44:F44)&lt;=1,ABS(H44-1)&lt;0.000001,G44&lt;&gt;""),"OK","Revisar"))</x:f>
      </x:c>
      <x:c r="J44" s="14" t="n">
        <x:f>IF(AND(ISNUMBER(C44),ISNUMBER(D44)),C44*D44,0)</x:f>
        <x:v>0</x:v>
      </x:c>
      <x:c r="K44" s="14" t="n">
        <x:f>IF(AND(ISNUMBER(C44),ISNUMBER(E44)),C44*E44,0)</x:f>
        <x:v>0</x:v>
      </x:c>
      <x:c r="L44" s="14" t="n">
        <x:f>IF(AND(ISNUMBER(C44),ISNUMBER(F44)),C44*F44,0)</x:f>
        <x:v>0</x:v>
      </x:c>
    </x:row>
    <x:row r="45" ht="26" customHeight="1">
      <x:c r="A45" s="18"/>
      <x:c r="B45" s="19"/>
      <x:c r="C45" s="21"/>
      <x:c r="D45" s="23"/>
      <x:c r="E45" s="23"/>
      <x:c r="F45" s="23"/>
      <x:c r="G45" s="19"/>
      <x:c r="H45" s="16" t="str">
        <x:f>IF(COUNTA(A45:G45)=0,"",SUM(D45:F45))</x:f>
      </x:c>
      <x:c r="I45" s="2" t="str">
        <x:f>IF(COUNTA(A45:G45)=0,"",IF(AND(ISNUMBER(A45),COUNTIF(Datos!$I$12:$I$20,B45)=1,ISNUMBER(C45),COUNT(D45:F45)=3,MIN(D45:F45)&gt;=0,MAX(D45:F45)&lt;=1,ABS(H45-1)&lt;0.000001,G45&lt;&gt;""),"OK","Revisar"))</x:f>
      </x:c>
      <x:c r="J45" s="14" t="n">
        <x:f>IF(AND(ISNUMBER(C45),ISNUMBER(D45)),C45*D45,0)</x:f>
        <x:v>0</x:v>
      </x:c>
      <x:c r="K45" s="14" t="n">
        <x:f>IF(AND(ISNUMBER(C45),ISNUMBER(E45)),C45*E45,0)</x:f>
        <x:v>0</x:v>
      </x:c>
      <x:c r="L45" s="14" t="n">
        <x:f>IF(AND(ISNUMBER(C45),ISNUMBER(F45)),C45*F45,0)</x:f>
        <x:v>0</x:v>
      </x:c>
    </x:row>
    <x:row r="46" ht="26" customHeight="1">
      <x:c r="A46" s="18"/>
      <x:c r="B46" s="19"/>
      <x:c r="C46" s="21"/>
      <x:c r="D46" s="23"/>
      <x:c r="E46" s="23"/>
      <x:c r="F46" s="23"/>
      <x:c r="G46" s="19"/>
      <x:c r="H46" s="16" t="str">
        <x:f>IF(COUNTA(A46:G46)=0,"",SUM(D46:F46))</x:f>
      </x:c>
      <x:c r="I46" s="2" t="str">
        <x:f>IF(COUNTA(A46:G46)=0,"",IF(AND(ISNUMBER(A46),COUNTIF(Datos!$I$12:$I$20,B46)=1,ISNUMBER(C46),COUNT(D46:F46)=3,MIN(D46:F46)&gt;=0,MAX(D46:F46)&lt;=1,ABS(H46-1)&lt;0.000001,G46&lt;&gt;""),"OK","Revisar"))</x:f>
      </x:c>
      <x:c r="J46" s="14" t="n">
        <x:f>IF(AND(ISNUMBER(C46),ISNUMBER(D46)),C46*D46,0)</x:f>
        <x:v>0</x:v>
      </x:c>
      <x:c r="K46" s="14" t="n">
        <x:f>IF(AND(ISNUMBER(C46),ISNUMBER(E46)),C46*E46,0)</x:f>
        <x:v>0</x:v>
      </x:c>
      <x:c r="L46" s="14" t="n">
        <x:f>IF(AND(ISNUMBER(C46),ISNUMBER(F46)),C46*F46,0)</x:f>
        <x:v>0</x:v>
      </x:c>
    </x:row>
    <x:row r="47" ht="26" customHeight="1">
      <x:c r="A47" s="18"/>
      <x:c r="B47" s="19"/>
      <x:c r="C47" s="21"/>
      <x:c r="D47" s="23"/>
      <x:c r="E47" s="23"/>
      <x:c r="F47" s="23"/>
      <x:c r="G47" s="19"/>
      <x:c r="H47" s="16" t="str">
        <x:f>IF(COUNTA(A47:G47)=0,"",SUM(D47:F47))</x:f>
      </x:c>
      <x:c r="I47" s="2" t="str">
        <x:f>IF(COUNTA(A47:G47)=0,"",IF(AND(ISNUMBER(A47),COUNTIF(Datos!$I$12:$I$20,B47)=1,ISNUMBER(C47),COUNT(D47:F47)=3,MIN(D47:F47)&gt;=0,MAX(D47:F47)&lt;=1,ABS(H47-1)&lt;0.000001,G47&lt;&gt;""),"OK","Revisar"))</x:f>
      </x:c>
      <x:c r="J47" s="14" t="n">
        <x:f>IF(AND(ISNUMBER(C47),ISNUMBER(D47)),C47*D47,0)</x:f>
        <x:v>0</x:v>
      </x:c>
      <x:c r="K47" s="14" t="n">
        <x:f>IF(AND(ISNUMBER(C47),ISNUMBER(E47)),C47*E47,0)</x:f>
        <x:v>0</x:v>
      </x:c>
      <x:c r="L47" s="14" t="n">
        <x:f>IF(AND(ISNUMBER(C47),ISNUMBER(F47)),C47*F47,0)</x:f>
        <x:v>0</x:v>
      </x:c>
    </x:row>
    <x:row r="48" ht="26" customHeight="1">
      <x:c r="A48" s="18"/>
      <x:c r="B48" s="19"/>
      <x:c r="C48" s="21"/>
      <x:c r="D48" s="23"/>
      <x:c r="E48" s="23"/>
      <x:c r="F48" s="23"/>
      <x:c r="G48" s="19"/>
      <x:c r="H48" s="16" t="str">
        <x:f>IF(COUNTA(A48:G48)=0,"",SUM(D48:F48))</x:f>
      </x:c>
      <x:c r="I48" s="2" t="str">
        <x:f>IF(COUNTA(A48:G48)=0,"",IF(AND(ISNUMBER(A48),COUNTIF(Datos!$I$12:$I$20,B48)=1,ISNUMBER(C48),COUNT(D48:F48)=3,MIN(D48:F48)&gt;=0,MAX(D48:F48)&lt;=1,ABS(H48-1)&lt;0.000001,G48&lt;&gt;""),"OK","Revisar"))</x:f>
      </x:c>
      <x:c r="J48" s="14" t="n">
        <x:f>IF(AND(ISNUMBER(C48),ISNUMBER(D48)),C48*D48,0)</x:f>
        <x:v>0</x:v>
      </x:c>
      <x:c r="K48" s="14" t="n">
        <x:f>IF(AND(ISNUMBER(C48),ISNUMBER(E48)),C48*E48,0)</x:f>
        <x:v>0</x:v>
      </x:c>
      <x:c r="L48" s="14" t="n">
        <x:f>IF(AND(ISNUMBER(C48),ISNUMBER(F48)),C48*F48,0)</x:f>
        <x:v>0</x:v>
      </x:c>
    </x:row>
    <x:row r="49" ht="26" customHeight="1">
      <x:c r="A49" s="18"/>
      <x:c r="B49" s="19"/>
      <x:c r="C49" s="21"/>
      <x:c r="D49" s="23"/>
      <x:c r="E49" s="23"/>
      <x:c r="F49" s="23"/>
      <x:c r="G49" s="19"/>
      <x:c r="H49" s="16" t="str">
        <x:f>IF(COUNTA(A49:G49)=0,"",SUM(D49:F49))</x:f>
      </x:c>
      <x:c r="I49" s="2" t="str">
        <x:f>IF(COUNTA(A49:G49)=0,"",IF(AND(ISNUMBER(A49),COUNTIF(Datos!$I$12:$I$20,B49)=1,ISNUMBER(C49),COUNT(D49:F49)=3,MIN(D49:F49)&gt;=0,MAX(D49:F49)&lt;=1,ABS(H49-1)&lt;0.000001,G49&lt;&gt;""),"OK","Revisar"))</x:f>
      </x:c>
      <x:c r="J49" s="14" t="n">
        <x:f>IF(AND(ISNUMBER(C49),ISNUMBER(D49)),C49*D49,0)</x:f>
        <x:v>0</x:v>
      </x:c>
      <x:c r="K49" s="14" t="n">
        <x:f>IF(AND(ISNUMBER(C49),ISNUMBER(E49)),C49*E49,0)</x:f>
        <x:v>0</x:v>
      </x:c>
      <x:c r="L49" s="14" t="n">
        <x:f>IF(AND(ISNUMBER(C49),ISNUMBER(F49)),C49*F49,0)</x:f>
        <x:v>0</x:v>
      </x:c>
    </x:row>
    <x:row r="50" ht="26" customHeight="1">
      <x:c r="A50" s="18"/>
      <x:c r="B50" s="19"/>
      <x:c r="C50" s="21"/>
      <x:c r="D50" s="23"/>
      <x:c r="E50" s="23"/>
      <x:c r="F50" s="23"/>
      <x:c r="G50" s="19"/>
      <x:c r="H50" s="16" t="str">
        <x:f>IF(COUNTA(A50:G50)=0,"",SUM(D50:F50))</x:f>
      </x:c>
      <x:c r="I50" s="2" t="str">
        <x:f>IF(COUNTA(A50:G50)=0,"",IF(AND(ISNUMBER(A50),COUNTIF(Datos!$I$12:$I$20,B50)=1,ISNUMBER(C50),COUNT(D50:F50)=3,MIN(D50:F50)&gt;=0,MAX(D50:F50)&lt;=1,ABS(H50-1)&lt;0.000001,G50&lt;&gt;""),"OK","Revisar"))</x:f>
      </x:c>
      <x:c r="J50" s="14" t="n">
        <x:f>IF(AND(ISNUMBER(C50),ISNUMBER(D50)),C50*D50,0)</x:f>
        <x:v>0</x:v>
      </x:c>
      <x:c r="K50" s="14" t="n">
        <x:f>IF(AND(ISNUMBER(C50),ISNUMBER(E50)),C50*E50,0)</x:f>
        <x:v>0</x:v>
      </x:c>
      <x:c r="L50" s="14" t="n">
        <x:f>IF(AND(ISNUMBER(C50),ISNUMBER(F50)),C50*F50,0)</x:f>
        <x:v>0</x:v>
      </x:c>
    </x:row>
    <x:row r="51" ht="26" customHeight="1">
      <x:c r="A51" s="18"/>
      <x:c r="B51" s="19"/>
      <x:c r="C51" s="21"/>
      <x:c r="D51" s="23"/>
      <x:c r="E51" s="23"/>
      <x:c r="F51" s="23"/>
      <x:c r="G51" s="19"/>
      <x:c r="H51" s="16" t="str">
        <x:f>IF(COUNTA(A51:G51)=0,"",SUM(D51:F51))</x:f>
      </x:c>
      <x:c r="I51" s="2" t="str">
        <x:f>IF(COUNTA(A51:G51)=0,"",IF(AND(ISNUMBER(A51),COUNTIF(Datos!$I$12:$I$20,B51)=1,ISNUMBER(C51),COUNT(D51:F51)=3,MIN(D51:F51)&gt;=0,MAX(D51:F51)&lt;=1,ABS(H51-1)&lt;0.000001,G51&lt;&gt;""),"OK","Revisar"))</x:f>
      </x:c>
      <x:c r="J51" s="14" t="n">
        <x:f>IF(AND(ISNUMBER(C51),ISNUMBER(D51)),C51*D51,0)</x:f>
        <x:v>0</x:v>
      </x:c>
      <x:c r="K51" s="14" t="n">
        <x:f>IF(AND(ISNUMBER(C51),ISNUMBER(E51)),C51*E51,0)</x:f>
        <x:v>0</x:v>
      </x:c>
      <x:c r="L51" s="14" t="n">
        <x:f>IF(AND(ISNUMBER(C51),ISNUMBER(F51)),C51*F51,0)</x:f>
        <x:v>0</x:v>
      </x:c>
    </x:row>
    <x:row r="52" ht="26" customHeight="1">
      <x:c r="A52" s="18"/>
      <x:c r="B52" s="19"/>
      <x:c r="C52" s="21"/>
      <x:c r="D52" s="23"/>
      <x:c r="E52" s="23"/>
      <x:c r="F52" s="23"/>
      <x:c r="G52" s="19"/>
      <x:c r="H52" s="16" t="str">
        <x:f>IF(COUNTA(A52:G52)=0,"",SUM(D52:F52))</x:f>
      </x:c>
      <x:c r="I52" s="2" t="str">
        <x:f>IF(COUNTA(A52:G52)=0,"",IF(AND(ISNUMBER(A52),COUNTIF(Datos!$I$12:$I$20,B52)=1,ISNUMBER(C52),COUNT(D52:F52)=3,MIN(D52:F52)&gt;=0,MAX(D52:F52)&lt;=1,ABS(H52-1)&lt;0.000001,G52&lt;&gt;""),"OK","Revisar"))</x:f>
      </x:c>
      <x:c r="J52" s="14" t="n">
        <x:f>IF(AND(ISNUMBER(C52),ISNUMBER(D52)),C52*D52,0)</x:f>
        <x:v>0</x:v>
      </x:c>
      <x:c r="K52" s="14" t="n">
        <x:f>IF(AND(ISNUMBER(C52),ISNUMBER(E52)),C52*E52,0)</x:f>
        <x:v>0</x:v>
      </x:c>
      <x:c r="L52" s="14" t="n">
        <x:f>IF(AND(ISNUMBER(C52),ISNUMBER(F52)),C52*F52,0)</x:f>
        <x:v>0</x:v>
      </x:c>
    </x:row>
    <x:row r="53" ht="26" customHeight="1">
      <x:c r="A53" s="18"/>
      <x:c r="B53" s="19"/>
      <x:c r="C53" s="21"/>
      <x:c r="D53" s="23"/>
      <x:c r="E53" s="23"/>
      <x:c r="F53" s="23"/>
      <x:c r="G53" s="19"/>
      <x:c r="H53" s="16" t="str">
        <x:f>IF(COUNTA(A53:G53)=0,"",SUM(D53:F53))</x:f>
      </x:c>
      <x:c r="I53" s="2" t="str">
        <x:f>IF(COUNTA(A53:G53)=0,"",IF(AND(ISNUMBER(A53),COUNTIF(Datos!$I$12:$I$20,B53)=1,ISNUMBER(C53),COUNT(D53:F53)=3,MIN(D53:F53)&gt;=0,MAX(D53:F53)&lt;=1,ABS(H53-1)&lt;0.000001,G53&lt;&gt;""),"OK","Revisar"))</x:f>
      </x:c>
      <x:c r="J53" s="14" t="n">
        <x:f>IF(AND(ISNUMBER(C53),ISNUMBER(D53)),C53*D53,0)</x:f>
        <x:v>0</x:v>
      </x:c>
      <x:c r="K53" s="14" t="n">
        <x:f>IF(AND(ISNUMBER(C53),ISNUMBER(E53)),C53*E53,0)</x:f>
        <x:v>0</x:v>
      </x:c>
      <x:c r="L53" s="14" t="n">
        <x:f>IF(AND(ISNUMBER(C53),ISNUMBER(F53)),C53*F53,0)</x:f>
        <x:v>0</x:v>
      </x:c>
    </x:row>
    <x:row r="54" ht="26" customHeight="1">
      <x:c r="A54" s="18"/>
      <x:c r="B54" s="19"/>
      <x:c r="C54" s="21"/>
      <x:c r="D54" s="23"/>
      <x:c r="E54" s="23"/>
      <x:c r="F54" s="23"/>
      <x:c r="G54" s="19"/>
      <x:c r="H54" s="16" t="str">
        <x:f>IF(COUNTA(A54:G54)=0,"",SUM(D54:F54))</x:f>
      </x:c>
      <x:c r="I54" s="2" t="str">
        <x:f>IF(COUNTA(A54:G54)=0,"",IF(AND(ISNUMBER(A54),COUNTIF(Datos!$I$12:$I$20,B54)=1,ISNUMBER(C54),COUNT(D54:F54)=3,MIN(D54:F54)&gt;=0,MAX(D54:F54)&lt;=1,ABS(H54-1)&lt;0.000001,G54&lt;&gt;""),"OK","Revisar"))</x:f>
      </x:c>
      <x:c r="J54" s="14" t="n">
        <x:f>IF(AND(ISNUMBER(C54),ISNUMBER(D54)),C54*D54,0)</x:f>
        <x:v>0</x:v>
      </x:c>
      <x:c r="K54" s="14" t="n">
        <x:f>IF(AND(ISNUMBER(C54),ISNUMBER(E54)),C54*E54,0)</x:f>
        <x:v>0</x:v>
      </x:c>
      <x:c r="L54" s="14" t="n">
        <x:f>IF(AND(ISNUMBER(C54),ISNUMBER(F54)),C54*F54,0)</x:f>
        <x:v>0</x:v>
      </x:c>
    </x:row>
    <x:row r="55" ht="26" customHeight="1">
      <x:c r="A55" s="18"/>
      <x:c r="B55" s="19"/>
      <x:c r="C55" s="21"/>
      <x:c r="D55" s="23"/>
      <x:c r="E55" s="23"/>
      <x:c r="F55" s="23"/>
      <x:c r="G55" s="19"/>
      <x:c r="H55" s="16" t="str">
        <x:f>IF(COUNTA(A55:G55)=0,"",SUM(D55:F55))</x:f>
      </x:c>
      <x:c r="I55" s="2" t="str">
        <x:f>IF(COUNTA(A55:G55)=0,"",IF(AND(ISNUMBER(A55),COUNTIF(Datos!$I$12:$I$20,B55)=1,ISNUMBER(C55),COUNT(D55:F55)=3,MIN(D55:F55)&gt;=0,MAX(D55:F55)&lt;=1,ABS(H55-1)&lt;0.000001,G55&lt;&gt;""),"OK","Revisar"))</x:f>
      </x:c>
      <x:c r="J55" s="14" t="n">
        <x:f>IF(AND(ISNUMBER(C55),ISNUMBER(D55)),C55*D55,0)</x:f>
        <x:v>0</x:v>
      </x:c>
      <x:c r="K55" s="14" t="n">
        <x:f>IF(AND(ISNUMBER(C55),ISNUMBER(E55)),C55*E55,0)</x:f>
        <x:v>0</x:v>
      </x:c>
      <x:c r="L55" s="14" t="n">
        <x:f>IF(AND(ISNUMBER(C55),ISNUMBER(F55)),C55*F55,0)</x:f>
        <x:v>0</x:v>
      </x:c>
    </x:row>
    <x:row r="56" ht="26" customHeight="1">
      <x:c r="A56" s="18"/>
      <x:c r="B56" s="19"/>
      <x:c r="C56" s="21"/>
      <x:c r="D56" s="23"/>
      <x:c r="E56" s="23"/>
      <x:c r="F56" s="23"/>
      <x:c r="G56" s="19"/>
      <x:c r="H56" s="16" t="str">
        <x:f>IF(COUNTA(A56:G56)=0,"",SUM(D56:F56))</x:f>
      </x:c>
      <x:c r="I56" s="2" t="str">
        <x:f>IF(COUNTA(A56:G56)=0,"",IF(AND(ISNUMBER(A56),COUNTIF(Datos!$I$12:$I$20,B56)=1,ISNUMBER(C56),COUNT(D56:F56)=3,MIN(D56:F56)&gt;=0,MAX(D56:F56)&lt;=1,ABS(H56-1)&lt;0.000001,G56&lt;&gt;""),"OK","Revisar"))</x:f>
      </x:c>
      <x:c r="J56" s="14" t="n">
        <x:f>IF(AND(ISNUMBER(C56),ISNUMBER(D56)),C56*D56,0)</x:f>
        <x:v>0</x:v>
      </x:c>
      <x:c r="K56" s="14" t="n">
        <x:f>IF(AND(ISNUMBER(C56),ISNUMBER(E56)),C56*E56,0)</x:f>
        <x:v>0</x:v>
      </x:c>
      <x:c r="L56" s="14" t="n">
        <x:f>IF(AND(ISNUMBER(C56),ISNUMBER(F56)),C56*F56,0)</x:f>
        <x:v>0</x:v>
      </x:c>
    </x:row>
    <x:row r="57" ht="26" customHeight="1">
      <x:c r="A57" s="18"/>
      <x:c r="B57" s="19"/>
      <x:c r="C57" s="21"/>
      <x:c r="D57" s="23"/>
      <x:c r="E57" s="23"/>
      <x:c r="F57" s="23"/>
      <x:c r="G57" s="19"/>
      <x:c r="H57" s="16" t="str">
        <x:f>IF(COUNTA(A57:G57)=0,"",SUM(D57:F57))</x:f>
      </x:c>
      <x:c r="I57" s="2" t="str">
        <x:f>IF(COUNTA(A57:G57)=0,"",IF(AND(ISNUMBER(A57),COUNTIF(Datos!$I$12:$I$20,B57)=1,ISNUMBER(C57),COUNT(D57:F57)=3,MIN(D57:F57)&gt;=0,MAX(D57:F57)&lt;=1,ABS(H57-1)&lt;0.000001,G57&lt;&gt;""),"OK","Revisar"))</x:f>
      </x:c>
      <x:c r="J57" s="14" t="n">
        <x:f>IF(AND(ISNUMBER(C57),ISNUMBER(D57)),C57*D57,0)</x:f>
        <x:v>0</x:v>
      </x:c>
      <x:c r="K57" s="14" t="n">
        <x:f>IF(AND(ISNUMBER(C57),ISNUMBER(E57)),C57*E57,0)</x:f>
        <x:v>0</x:v>
      </x:c>
      <x:c r="L57" s="14" t="n">
        <x:f>IF(AND(ISNUMBER(C57),ISNUMBER(F57)),C57*F57,0)</x:f>
        <x:v>0</x:v>
      </x:c>
    </x:row>
    <x:row r="58" ht="26" customHeight="1">
      <x:c r="A58" s="18"/>
      <x:c r="B58" s="19"/>
      <x:c r="C58" s="21"/>
      <x:c r="D58" s="23"/>
      <x:c r="E58" s="23"/>
      <x:c r="F58" s="23"/>
      <x:c r="G58" s="19"/>
      <x:c r="H58" s="16" t="str">
        <x:f>IF(COUNTA(A58:G58)=0,"",SUM(D58:F58))</x:f>
      </x:c>
      <x:c r="I58" s="2" t="str">
        <x:f>IF(COUNTA(A58:G58)=0,"",IF(AND(ISNUMBER(A58),COUNTIF(Datos!$I$12:$I$20,B58)=1,ISNUMBER(C58),COUNT(D58:F58)=3,MIN(D58:F58)&gt;=0,MAX(D58:F58)&lt;=1,ABS(H58-1)&lt;0.000001,G58&lt;&gt;""),"OK","Revisar"))</x:f>
      </x:c>
      <x:c r="J58" s="14" t="n">
        <x:f>IF(AND(ISNUMBER(C58),ISNUMBER(D58)),C58*D58,0)</x:f>
        <x:v>0</x:v>
      </x:c>
      <x:c r="K58" s="14" t="n">
        <x:f>IF(AND(ISNUMBER(C58),ISNUMBER(E58)),C58*E58,0)</x:f>
        <x:v>0</x:v>
      </x:c>
      <x:c r="L58" s="14" t="n">
        <x:f>IF(AND(ISNUMBER(C58),ISNUMBER(F58)),C58*F58,0)</x:f>
        <x:v>0</x:v>
      </x:c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</x:sheetData>
  <x:mergeCells>
    <x:mergeCell ref="A4:L4"/>
    <x:mergeCell ref="A5:L5"/>
  </x:mergeCells>
  <x:conditionalFormatting sqref="I9:I58">
    <x:cfRule type="containsText" dxfId="2" priority="1" operator="containsText" text="Revisar"/>
  </x:conditionalFormatting>
  <x:dataValidations count="1">
    <x:dataValidation type="list" sqref="B9:B58">
      <x:formula1>"Comisiones de cobro,Comisiones del canal,Envíos y embalaje,Marketing,Personal,Alquiler y servicios,Tecnología,Otros gastos operativos,Amortizaciones"</x:formula1>
    </x:dataValidation>
  </x:dataValidations>
  <x:pageMargins left="0.7" right="0.7" top="0.75" bottom="0.75" header="0.3" footer="0.3"/>
</x:worksheet>
</file>